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4A5D74CF-3208-4B7D-823E-F3BD469D4372}" xr6:coauthVersionLast="46" xr6:coauthVersionMax="46" xr10:uidLastSave="{00000000-0000-0000-0000-000000000000}"/>
  <bookViews>
    <workbookView xWindow="-120" yWindow="-120" windowWidth="20730" windowHeight="11160" xr2:uid="{41AC9E4F-A57F-4C8E-9F24-F566E20F9B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I17" i="1"/>
  <c r="I22" i="1" s="1"/>
  <c r="G17" i="1"/>
  <c r="G22" i="1" s="1"/>
  <c r="F17" i="1"/>
  <c r="F22" i="1" s="1"/>
  <c r="E17" i="1"/>
  <c r="E22" i="1" s="1"/>
  <c r="H16" i="1"/>
  <c r="H13" i="1"/>
  <c r="H12" i="1"/>
  <c r="H11" i="1"/>
  <c r="H10" i="1"/>
  <c r="H9" i="1"/>
  <c r="I8" i="1"/>
  <c r="G8" i="1"/>
  <c r="H8" i="1" s="1"/>
  <c r="F8" i="1"/>
  <c r="E8" i="1"/>
  <c r="H7" i="1"/>
  <c r="H6" i="1"/>
  <c r="I5" i="1"/>
  <c r="G5" i="1"/>
  <c r="H5" i="1" s="1"/>
  <c r="F5" i="1"/>
  <c r="E5" i="1"/>
  <c r="H22" i="1" l="1"/>
</calcChain>
</file>

<file path=xl/sharedStrings.xml><?xml version="1.0" encoding="utf-8"?>
<sst xmlns="http://schemas.openxmlformats.org/spreadsheetml/2006/main" count="26" uniqueCount="26">
  <si>
    <t>EJECUCION PRESUPUESTARIA AL 30-04-21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</si>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</sst>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836A-F4EC-4481-B4F0-8BE25381BF95}">
  <dimension ref="A1:AB189"/>
  <sheetViews>
    <sheetView tabSelected="1" workbookViewId="0">
      <selection activeCell="K8" sqref="K8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44100000</v>
      </c>
      <c r="F5" s="13">
        <f>+F6</f>
        <v>5899670</v>
      </c>
      <c r="G5" s="13">
        <f>+G6</f>
        <v>5899670</v>
      </c>
      <c r="H5" s="14">
        <f t="shared" ref="H5:H20" si="0">+G5/E5</f>
        <v>0.13377936507936508</v>
      </c>
      <c r="I5" s="13">
        <f>+I6</f>
        <v>3906813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v>44100000</v>
      </c>
      <c r="F6" s="18">
        <v>5899670</v>
      </c>
      <c r="G6" s="18">
        <v>5899670</v>
      </c>
      <c r="H6" s="19">
        <f t="shared" si="0"/>
        <v>0.13377936507936508</v>
      </c>
      <c r="I6" s="18">
        <v>3906813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5595000</v>
      </c>
      <c r="F7" s="13">
        <v>35246</v>
      </c>
      <c r="G7" s="13">
        <v>35246</v>
      </c>
      <c r="H7" s="14">
        <f t="shared" si="0"/>
        <v>6.2995531724754248E-3</v>
      </c>
      <c r="I7" s="13">
        <v>35246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37500000</v>
      </c>
      <c r="F8" s="13">
        <f t="shared" ref="F8:G8" si="1">SUM(F9:F16)</f>
        <v>8883128</v>
      </c>
      <c r="G8" s="13">
        <f t="shared" si="1"/>
        <v>8883128</v>
      </c>
      <c r="H8" s="14">
        <f t="shared" si="0"/>
        <v>0.23688341333333332</v>
      </c>
      <c r="I8" s="13">
        <f>SUM(I9:I16)</f>
        <v>3863517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v>2086500</v>
      </c>
      <c r="F10" s="18">
        <v>1008540</v>
      </c>
      <c r="G10" s="18">
        <v>1008540</v>
      </c>
      <c r="H10" s="19">
        <f t="shared" si="0"/>
        <v>0.48336448598130843</v>
      </c>
      <c r="I10" s="18">
        <v>979500</v>
      </c>
      <c r="L10" s="2"/>
    </row>
    <row r="11" spans="1:28" x14ac:dyDescent="0.25">
      <c r="B11" s="17"/>
      <c r="C11" s="17">
        <v>3</v>
      </c>
      <c r="D11" s="17" t="s">
        <v>15</v>
      </c>
      <c r="E11" s="18">
        <v>2642800</v>
      </c>
      <c r="F11" s="18">
        <v>270424</v>
      </c>
      <c r="G11" s="18">
        <v>270424</v>
      </c>
      <c r="H11" s="19">
        <f t="shared" si="0"/>
        <v>0.10232480702285454</v>
      </c>
      <c r="I11" s="18">
        <v>64334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23290500</v>
      </c>
      <c r="F12" s="18">
        <v>7305303</v>
      </c>
      <c r="G12" s="18">
        <v>7305303</v>
      </c>
      <c r="H12" s="19">
        <f t="shared" si="0"/>
        <v>0.31366020480453405</v>
      </c>
      <c r="I12" s="18">
        <v>2736642</v>
      </c>
      <c r="L12" s="2"/>
    </row>
    <row r="13" spans="1:28" x14ac:dyDescent="0.25">
      <c r="B13" s="17"/>
      <c r="C13" s="17">
        <v>5</v>
      </c>
      <c r="D13" s="17" t="s">
        <v>17</v>
      </c>
      <c r="E13" s="18">
        <v>3841300</v>
      </c>
      <c r="F13" s="18">
        <v>277536</v>
      </c>
      <c r="G13" s="18">
        <v>277536</v>
      </c>
      <c r="H13" s="19">
        <f t="shared" si="0"/>
        <v>7.2250540181709316E-2</v>
      </c>
      <c r="I13" s="18">
        <v>73479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v>4601000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14818044</v>
      </c>
      <c r="G22" s="13">
        <f t="shared" si="3"/>
        <v>14818044</v>
      </c>
      <c r="H22" s="14">
        <f>+G22/E22</f>
        <v>0.16893397936498888</v>
      </c>
      <c r="I22" s="13">
        <f>+I17+I8+I7+I5</f>
        <v>7805576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2021-11-17T14:41:34Z</dcterms:created>
  <dcterms:modified xsi:type="dcterms:W3CDTF">2021-11-26T10:54:33Z</dcterms:modified>
</cp:coreProperties>
</file>