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86B0412F-C8A1-49E9-9445-EC178FA6C53A}" xr6:coauthVersionLast="46" xr6:coauthVersionMax="46" xr10:uidLastSave="{00000000-0000-0000-0000-000000000000}"/>
  <bookViews>
    <workbookView xWindow="-120" yWindow="-120" windowWidth="20730" windowHeight="11160" xr2:uid="{A8A4F7D6-1D06-4A1C-B907-2D27CCAE46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E18" i="1"/>
  <c r="E17" i="1" s="1"/>
  <c r="E22" i="1" s="1"/>
  <c r="I17" i="1"/>
  <c r="I22" i="1" s="1"/>
  <c r="G17" i="1"/>
  <c r="G22" i="1" s="1"/>
  <c r="H22" i="1" s="1"/>
  <c r="F17" i="1"/>
  <c r="F22" i="1" s="1"/>
  <c r="E16" i="1"/>
  <c r="H16" i="1" s="1"/>
  <c r="E15" i="1"/>
  <c r="H13" i="1"/>
  <c r="H12" i="1"/>
  <c r="H11" i="1"/>
  <c r="H10" i="1"/>
  <c r="H9" i="1"/>
  <c r="I8" i="1"/>
  <c r="G8" i="1"/>
  <c r="H8" i="1" s="1"/>
  <c r="F8" i="1"/>
  <c r="E8" i="1"/>
  <c r="H7" i="1"/>
  <c r="H6" i="1"/>
  <c r="I5" i="1"/>
  <c r="G5" i="1"/>
  <c r="H5" i="1" s="1"/>
  <c r="F5" i="1"/>
  <c r="E5" i="1"/>
  <c r="H18" i="1" l="1"/>
</calcChain>
</file>

<file path=xl/sharedStrings.xml><?xml version="1.0" encoding="utf-8"?>
<sst xmlns="http://schemas.openxmlformats.org/spreadsheetml/2006/main" count="26" uniqueCount="26">
  <si>
    <t>EJECUCION PRESUPUESTARIA AL 31-07-21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</si>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</sst>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A42D-29AC-468B-B3D4-F23EA331A8B0}">
  <dimension ref="A1:AB189"/>
  <sheetViews>
    <sheetView tabSelected="1" workbookViewId="0">
      <selection activeCell="L11" sqref="L11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44100000</v>
      </c>
      <c r="F5" s="13">
        <f>+F6</f>
        <v>11602419</v>
      </c>
      <c r="G5" s="13">
        <f>+G6</f>
        <v>11602419</v>
      </c>
      <c r="H5" s="14">
        <f t="shared" ref="H5:H20" si="0">+G5/E5</f>
        <v>0.26309340136054421</v>
      </c>
      <c r="I5" s="13">
        <f>+I6</f>
        <v>11185985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v>44100000</v>
      </c>
      <c r="F6" s="18">
        <v>11602419</v>
      </c>
      <c r="G6" s="18">
        <v>11602419</v>
      </c>
      <c r="H6" s="19">
        <f t="shared" si="0"/>
        <v>0.26309340136054421</v>
      </c>
      <c r="I6" s="18">
        <v>11185985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2095000</v>
      </c>
      <c r="F7" s="13">
        <v>35246</v>
      </c>
      <c r="G7" s="13">
        <v>35246</v>
      </c>
      <c r="H7" s="14">
        <f t="shared" si="0"/>
        <v>1.6823866348448686E-2</v>
      </c>
      <c r="I7" s="13">
        <v>35246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41000000</v>
      </c>
      <c r="F8" s="13">
        <f t="shared" ref="F8:G8" si="1">SUM(F9:F16)</f>
        <v>23902903</v>
      </c>
      <c r="G8" s="13">
        <f t="shared" si="1"/>
        <v>22475742</v>
      </c>
      <c r="H8" s="14">
        <f t="shared" si="0"/>
        <v>0.54818882926829271</v>
      </c>
      <c r="I8" s="13">
        <f>SUM(I9:I16)</f>
        <v>16034791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v>2886500</v>
      </c>
      <c r="F10" s="18">
        <v>2305740</v>
      </c>
      <c r="G10" s="18">
        <v>2204100</v>
      </c>
      <c r="H10" s="19">
        <f t="shared" si="0"/>
        <v>0.76358912177377447</v>
      </c>
      <c r="I10" s="18">
        <v>1008540</v>
      </c>
      <c r="L10" s="2"/>
    </row>
    <row r="11" spans="1:28" x14ac:dyDescent="0.25">
      <c r="B11" s="17"/>
      <c r="C11" s="17">
        <v>3</v>
      </c>
      <c r="D11" s="17" t="s">
        <v>15</v>
      </c>
      <c r="E11" s="18">
        <v>1892800</v>
      </c>
      <c r="F11" s="18">
        <v>681362</v>
      </c>
      <c r="G11" s="18">
        <v>646362</v>
      </c>
      <c r="H11" s="19">
        <f t="shared" si="0"/>
        <v>0.34148457311918851</v>
      </c>
      <c r="I11" s="18">
        <v>360203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31040500</v>
      </c>
      <c r="F12" s="18">
        <v>20199590</v>
      </c>
      <c r="G12" s="18">
        <v>18909069</v>
      </c>
      <c r="H12" s="19">
        <f t="shared" si="0"/>
        <v>0.60917411124176479</v>
      </c>
      <c r="I12" s="18">
        <v>14400967</v>
      </c>
      <c r="L12" s="2"/>
    </row>
    <row r="13" spans="1:28" x14ac:dyDescent="0.25">
      <c r="B13" s="17"/>
      <c r="C13" s="17">
        <v>5</v>
      </c>
      <c r="D13" s="17" t="s">
        <v>17</v>
      </c>
      <c r="E13" s="18">
        <v>2341300</v>
      </c>
      <c r="F13" s="18">
        <v>694886</v>
      </c>
      <c r="G13" s="18">
        <v>694886</v>
      </c>
      <c r="H13" s="19">
        <f t="shared" si="0"/>
        <v>0.29679494298039549</v>
      </c>
      <c r="I13" s="18">
        <v>255519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f>907500+249000+644500</f>
        <v>1801000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f>107000+695500</f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5400+209500+16200</f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35540568</v>
      </c>
      <c r="G22" s="13">
        <f t="shared" si="3"/>
        <v>34113407</v>
      </c>
      <c r="H22" s="14">
        <f>+G22/E22</f>
        <v>0.38891189648292768</v>
      </c>
      <c r="I22" s="13">
        <f>+I17+I8+I7+I5</f>
        <v>27256022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2021-11-17T14:45:46Z</dcterms:created>
  <dcterms:modified xsi:type="dcterms:W3CDTF">2021-11-26T10:56:57Z</dcterms:modified>
</cp:coreProperties>
</file>