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CFDBA86E-8A79-42D3-B8A5-C25555610741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I17" i="1"/>
  <c r="I22" i="1" s="1"/>
  <c r="G17" i="1"/>
  <c r="F17" i="1"/>
  <c r="E17" i="1"/>
  <c r="H16" i="1"/>
  <c r="H15" i="1"/>
  <c r="H14" i="1"/>
  <c r="H13" i="1"/>
  <c r="H12" i="1"/>
  <c r="E11" i="1"/>
  <c r="H11" i="1" s="1"/>
  <c r="H10" i="1"/>
  <c r="H9" i="1"/>
  <c r="I8" i="1"/>
  <c r="G8" i="1"/>
  <c r="F8" i="1"/>
  <c r="H7" i="1"/>
  <c r="H6" i="1"/>
  <c r="I5" i="1"/>
  <c r="G5" i="1"/>
  <c r="H5" i="1" s="1"/>
  <c r="F5" i="1"/>
  <c r="E5" i="1"/>
  <c r="G22" i="1" l="1"/>
  <c r="F22" i="1"/>
  <c r="E8" i="1"/>
  <c r="E22" i="1" s="1"/>
  <c r="H22" i="1" s="1"/>
  <c r="H8" i="1" l="1"/>
</calcChain>
</file>

<file path=xl/sharedStrings.xml><?xml version="1.0" encoding="utf-8"?>
<sst xmlns="http://schemas.openxmlformats.org/spreadsheetml/2006/main" count="26" uniqueCount="26">
  <si>
    <t>EJECUCION PRESUPUESTARIA AL 31-12-21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</si>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</sst>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G23" sqref="G23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/>
      <c r="B2" s="28" t="s">
        <v>0</v>
      </c>
      <c r="C2" s="28"/>
      <c r="D2" s="28"/>
      <c r="E2" s="28"/>
      <c r="F2" s="28"/>
      <c r="G2" s="28"/>
      <c r="H2" s="28"/>
      <c r="I2" s="28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27910000</v>
      </c>
      <c r="F5" s="13">
        <f>+F6</f>
        <v>27909996</v>
      </c>
      <c r="G5" s="13">
        <f>+G6</f>
        <v>27909996</v>
      </c>
      <c r="H5" s="14">
        <f t="shared" ref="H5:H20" si="0">+G5/E5</f>
        <v>0.99999985668219271</v>
      </c>
      <c r="I5" s="13">
        <f>+I6</f>
        <v>23772494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27910000</v>
      </c>
      <c r="F6" s="19">
        <v>27909996</v>
      </c>
      <c r="G6" s="19">
        <v>27909996</v>
      </c>
      <c r="H6" s="20">
        <f t="shared" si="0"/>
        <v>0.99999985668219271</v>
      </c>
      <c r="I6" s="19">
        <v>23772494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1195000</v>
      </c>
      <c r="F7" s="13">
        <v>1194999</v>
      </c>
      <c r="G7" s="13">
        <v>1194999</v>
      </c>
      <c r="H7" s="14">
        <f t="shared" si="0"/>
        <v>0.99999916317991633</v>
      </c>
      <c r="I7" s="13">
        <v>153876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58610000</v>
      </c>
      <c r="F8" s="13">
        <f t="shared" ref="F8:G8" si="1">SUM(F9:F16)</f>
        <v>58549692</v>
      </c>
      <c r="G8" s="13">
        <f t="shared" si="1"/>
        <v>58549692</v>
      </c>
      <c r="H8" s="14">
        <f t="shared" si="0"/>
        <v>0.99897102883466982</v>
      </c>
      <c r="I8" s="13">
        <f>SUM(I9:I16)</f>
        <v>40729464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214000</v>
      </c>
      <c r="F9" s="19">
        <v>213999</v>
      </c>
      <c r="G9" s="19">
        <v>213999</v>
      </c>
      <c r="H9" s="20">
        <f t="shared" si="0"/>
        <v>0.9999953271028037</v>
      </c>
      <c r="I9" s="19">
        <v>66876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v>4146500</v>
      </c>
      <c r="F10" s="19">
        <v>4146500</v>
      </c>
      <c r="G10" s="19">
        <v>4146500</v>
      </c>
      <c r="H10" s="20">
        <f t="shared" si="0"/>
        <v>1</v>
      </c>
      <c r="I10" s="19">
        <v>2233140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f>1019000+531500+342300</f>
        <v>1892800</v>
      </c>
      <c r="F11" s="19">
        <v>1892799</v>
      </c>
      <c r="G11" s="19">
        <v>1892799</v>
      </c>
      <c r="H11" s="20">
        <f t="shared" si="0"/>
        <v>0.99999947168216397</v>
      </c>
      <c r="I11" s="19">
        <v>937196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v>48240500</v>
      </c>
      <c r="F12" s="19">
        <v>48180194</v>
      </c>
      <c r="G12" s="19">
        <v>48180194</v>
      </c>
      <c r="H12" s="20">
        <f t="shared" si="0"/>
        <v>0.99874988857909852</v>
      </c>
      <c r="I12" s="19">
        <v>35944150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v>3041300</v>
      </c>
      <c r="F13" s="19">
        <v>3041300</v>
      </c>
      <c r="G13" s="19">
        <v>3041300</v>
      </c>
      <c r="H13" s="20">
        <f t="shared" si="0"/>
        <v>1</v>
      </c>
      <c r="I13" s="19">
        <v>1548102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x14ac:dyDescent="0.25">
      <c r="A14" s="17"/>
      <c r="B14" s="18"/>
      <c r="C14" s="18">
        <v>6</v>
      </c>
      <c r="D14" s="18" t="s">
        <v>18</v>
      </c>
      <c r="E14" s="19">
        <v>21400</v>
      </c>
      <c r="F14" s="19">
        <v>21400</v>
      </c>
      <c r="G14" s="19">
        <v>21400</v>
      </c>
      <c r="H14" s="20">
        <f t="shared" si="0"/>
        <v>1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x14ac:dyDescent="0.25">
      <c r="A15" s="17"/>
      <c r="B15" s="18"/>
      <c r="C15" s="18">
        <v>7</v>
      </c>
      <c r="D15" s="18" t="s">
        <v>19</v>
      </c>
      <c r="E15" s="19">
        <v>651000</v>
      </c>
      <c r="F15" s="19">
        <v>651000</v>
      </c>
      <c r="G15" s="19">
        <v>651000</v>
      </c>
      <c r="H15" s="20">
        <f t="shared" si="0"/>
        <v>1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402500</v>
      </c>
      <c r="F16" s="19">
        <v>402500</v>
      </c>
      <c r="G16" s="19">
        <v>402500</v>
      </c>
      <c r="H16" s="20">
        <f t="shared" si="0"/>
        <v>1</v>
      </c>
      <c r="I16" s="19">
        <v>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hidden="1" x14ac:dyDescent="0.25">
      <c r="A17" s="11"/>
      <c r="B17" s="12">
        <v>4</v>
      </c>
      <c r="C17" s="12"/>
      <c r="D17" s="12" t="s">
        <v>21</v>
      </c>
      <c r="E17" s="13">
        <f>SUM(E18:E20)</f>
        <v>0</v>
      </c>
      <c r="F17" s="13">
        <f t="shared" ref="F17:G17" si="2">SUM(F18:F20)</f>
        <v>0</v>
      </c>
      <c r="G17" s="13">
        <f t="shared" si="2"/>
        <v>0</v>
      </c>
      <c r="H17" s="14"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hidden="1" x14ac:dyDescent="0.25">
      <c r="A18" s="17"/>
      <c r="B18" s="18"/>
      <c r="C18" s="18">
        <v>3</v>
      </c>
      <c r="D18" s="18" t="s">
        <v>22</v>
      </c>
      <c r="E18" s="19">
        <v>0</v>
      </c>
      <c r="F18" s="19">
        <v>0</v>
      </c>
      <c r="G18" s="19">
        <v>0</v>
      </c>
      <c r="H18" s="20" t="e">
        <f t="shared" si="0"/>
        <v>#DIV/0!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hidden="1" x14ac:dyDescent="0.25">
      <c r="A19" s="17"/>
      <c r="B19" s="18"/>
      <c r="C19" s="18">
        <v>5</v>
      </c>
      <c r="D19" s="18" t="s">
        <v>23</v>
      </c>
      <c r="E19" s="19">
        <v>0</v>
      </c>
      <c r="F19" s="19">
        <v>0</v>
      </c>
      <c r="G19" s="19">
        <v>0</v>
      </c>
      <c r="H19" s="20" t="e">
        <f t="shared" si="0"/>
        <v>#DIV/0!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hidden="1" x14ac:dyDescent="0.25">
      <c r="A20" s="17"/>
      <c r="B20" s="18"/>
      <c r="C20" s="18">
        <v>8</v>
      </c>
      <c r="D20" s="18" t="s">
        <v>24</v>
      </c>
      <c r="E20" s="19">
        <v>0</v>
      </c>
      <c r="F20" s="19">
        <v>0</v>
      </c>
      <c r="G20" s="19">
        <v>0</v>
      </c>
      <c r="H20" s="20" t="e">
        <f t="shared" si="0"/>
        <v>#DIV/0!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87715000</v>
      </c>
      <c r="F22" s="13">
        <f t="shared" ref="F22:G22" si="3">+F17+F8+F7+F5</f>
        <v>87654687</v>
      </c>
      <c r="G22" s="13">
        <f t="shared" si="3"/>
        <v>87654687</v>
      </c>
      <c r="H22" s="25">
        <f>+G22/E22</f>
        <v>0.99931239810750727</v>
      </c>
      <c r="I22" s="13">
        <f>+I17+I8+I7+I5</f>
        <v>64655834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mergeCells count="1">
    <mergeCell ref="B2:I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2022-01-26T21:40:06Z</dcterms:created>
  <dcterms:modified xsi:type="dcterms:W3CDTF">2022-01-26T23:47:29Z</dcterms:modified>
</cp:coreProperties>
</file>