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G17" i="1"/>
  <c r="F17" i="1"/>
  <c r="E17" i="1"/>
  <c r="E22" i="1" s="1"/>
  <c r="H16" i="1"/>
  <c r="E15" i="1"/>
  <c r="H15" i="1" s="1"/>
  <c r="H14" i="1"/>
  <c r="I13" i="1"/>
  <c r="G13" i="1"/>
  <c r="H13" i="1" s="1"/>
  <c r="F13" i="1"/>
  <c r="E13" i="1"/>
  <c r="I12" i="1"/>
  <c r="G12" i="1"/>
  <c r="H12" i="1" s="1"/>
  <c r="F12" i="1"/>
  <c r="F8" i="1" s="1"/>
  <c r="E12" i="1"/>
  <c r="I11" i="1"/>
  <c r="G11" i="1"/>
  <c r="G8" i="1" s="1"/>
  <c r="F11" i="1"/>
  <c r="E11" i="1"/>
  <c r="I10" i="1"/>
  <c r="H10" i="1"/>
  <c r="G10" i="1"/>
  <c r="F10" i="1"/>
  <c r="E10" i="1"/>
  <c r="I9" i="1"/>
  <c r="I8" i="1" s="1"/>
  <c r="G9" i="1"/>
  <c r="H9" i="1" s="1"/>
  <c r="F9" i="1"/>
  <c r="E8" i="1"/>
  <c r="I7" i="1"/>
  <c r="G7" i="1"/>
  <c r="H7" i="1" s="1"/>
  <c r="F7" i="1"/>
  <c r="I6" i="1"/>
  <c r="G6" i="1"/>
  <c r="H6" i="1" s="1"/>
  <c r="F6" i="1"/>
  <c r="I5" i="1"/>
  <c r="F5" i="1"/>
  <c r="E5" i="1"/>
  <c r="G22" i="1" l="1"/>
  <c r="H22" i="1" s="1"/>
  <c r="H8" i="1"/>
  <c r="I22" i="1"/>
  <c r="F22" i="1"/>
  <c r="G5" i="1"/>
  <c r="H5" i="1" s="1"/>
  <c r="H11" i="1"/>
  <c r="H17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<sst xmlns="http://schemas.openxmlformats.org/spreadsheetml/2006/main" count="26" uniqueCount="26">
  <si>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30-04-20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</si>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</sst>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sqref="A1:XFD1048576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7957315</v>
      </c>
      <c r="G5" s="13">
        <f>+G6</f>
        <v>7957315</v>
      </c>
      <c r="H5" s="14">
        <f t="shared" ref="H5:H20" si="0">+G5/E5</f>
        <v>0.3869684476366389</v>
      </c>
      <c r="I5" s="13">
        <f>+I6</f>
        <v>7577911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f>1820167+2909347+1798745+1429056</f>
        <v>7957315</v>
      </c>
      <c r="G6" s="19">
        <f>1820167+2909347+1798745+1429056</f>
        <v>7957315</v>
      </c>
      <c r="H6" s="20">
        <f t="shared" si="0"/>
        <v>0.3869684476366389</v>
      </c>
      <c r="I6" s="19">
        <f>1372369+3357146+1419340+1429056</f>
        <v>7577911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f>237054+430005</f>
        <v>667059</v>
      </c>
      <c r="G7" s="13">
        <f>237054+430005</f>
        <v>667059</v>
      </c>
      <c r="H7" s="14">
        <f t="shared" si="0"/>
        <v>0.28134078447912275</v>
      </c>
      <c r="I7" s="13">
        <f>237054+430005</f>
        <v>667059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10410406</v>
      </c>
      <c r="G8" s="13">
        <f t="shared" si="1"/>
        <v>10410406</v>
      </c>
      <c r="H8" s="14">
        <f t="shared" si="0"/>
        <v>0.29975254822919667</v>
      </c>
      <c r="I8" s="13">
        <f>SUM(I9:I16)</f>
        <v>10410406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f>532266+70000+45000+590814+136750</f>
        <v>1374830</v>
      </c>
      <c r="G10" s="19">
        <f>532266+70000+45000+590814+136750</f>
        <v>1374830</v>
      </c>
      <c r="H10" s="20">
        <f t="shared" si="0"/>
        <v>0.70504102564102566</v>
      </c>
      <c r="I10" s="19">
        <f>532266+70000+45000+590814+136750</f>
        <v>1374830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f>170000+100000+200000+200000</f>
        <v>670000</v>
      </c>
      <c r="G11" s="19">
        <f>170000+100000+200000+200000</f>
        <v>670000</v>
      </c>
      <c r="H11" s="20">
        <f t="shared" si="0"/>
        <v>0.27125506072874495</v>
      </c>
      <c r="I11" s="19">
        <f>170000+100000+200000+200000</f>
        <v>670000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f>4000000+4109060</f>
        <v>8109060</v>
      </c>
      <c r="G12" s="19">
        <f>4000000+4109060</f>
        <v>8109060</v>
      </c>
      <c r="H12" s="20">
        <f t="shared" si="0"/>
        <v>0.37804475524475523</v>
      </c>
      <c r="I12" s="19">
        <f>4000000+4109060</f>
        <v>8109060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f>10000+70000+49155+17361</f>
        <v>146516</v>
      </c>
      <c r="G13" s="19">
        <f>10000+70000+49155+17361</f>
        <v>146516</v>
      </c>
      <c r="H13" s="20">
        <f t="shared" si="0"/>
        <v>4.0812256267409468E-2</v>
      </c>
      <c r="I13" s="19">
        <f>10000+70000+49155+17361</f>
        <v>146516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19034780</v>
      </c>
      <c r="G22" s="13">
        <f t="shared" si="3"/>
        <v>19034780</v>
      </c>
      <c r="H22" s="25">
        <f>+G22/E22</f>
        <v>0.31972841700740351</v>
      </c>
      <c r="I22" s="13">
        <f>+I17+I8+I7+I5</f>
        <v>18655376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2020-06-30T23:07:16Z</dcterms:created>
  <dcterms:modified xsi:type="dcterms:W3CDTF">2020-06-30T23:07:38Z</dcterms:modified>
</cp:coreProperties>
</file>