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PC\Reporte de ejecucion presupuestaria\"/>
    </mc:Choice>
  </mc:AlternateContent>
  <xr:revisionPtr revIDLastSave="0" documentId="13_ncr:1_{45420D51-81A5-43D5-942C-DA95EFB67D95}" xr6:coauthVersionLast="41" xr6:coauthVersionMax="41" xr10:uidLastSave="{00000000-0000-0000-0000-000000000000}"/>
  <bookViews>
    <workbookView xWindow="-120" yWindow="-120" windowWidth="29040" windowHeight="15840" xr2:uid="{62B9504F-AC71-4226-9AE1-B3404A7A36CA}"/>
  </bookViews>
  <sheets>
    <sheet name="Hoja1" sheetId="1" r:id="rId1"/>
  </sheets>
  <definedNames>
    <definedName name="_xlnm.Print_Area" localSheetId="0">Hoja1!$B$2:$I$22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" i="1" l="1"/>
  <c r="H20" i="1"/>
  <c r="H19" i="1"/>
  <c r="H18" i="1"/>
  <c r="H17" i="1"/>
  <c r="H13" i="1"/>
  <c r="H9" i="1"/>
  <c r="I22" i="1" l="1"/>
  <c r="G22" i="1"/>
  <c r="H22" i="1" s="1"/>
  <c r="F22" i="1"/>
  <c r="H16" i="1"/>
  <c r="H15" i="1"/>
  <c r="H14" i="1"/>
  <c r="H12" i="1"/>
  <c r="H11" i="1"/>
  <c r="H10" i="1"/>
  <c r="H8" i="1"/>
  <c r="H7" i="1"/>
  <c r="H6" i="1"/>
  <c r="H5" i="1"/>
</calcChain>
</file>

<file path=xl/sharedStrings.xml><?xml version="1.0" encoding="utf-8"?>
<sst xmlns="http://schemas.openxmlformats.org/spreadsheetml/2006/main" count="26" uniqueCount="26">
  <si>
    <t xml:space="preserve">INCISO </t>
  </si>
  <si>
    <t>P. PRINCIPAL</t>
  </si>
  <si>
    <t>NOMBRE GENERAL</t>
  </si>
  <si>
    <t>CREDITO ACTUAL</t>
  </si>
  <si>
    <t>COMPROMISO</t>
  </si>
  <si>
    <t>DEVENGADO</t>
  </si>
  <si>
    <t>EJECUCION %</t>
  </si>
  <si>
    <t>PAGADO</t>
  </si>
  <si>
    <t>GASTOS EN PERSONAL</t>
  </si>
  <si>
    <t>Personal Permanente</t>
  </si>
  <si>
    <t>BIENES DE CONSUMO</t>
  </si>
  <si>
    <t>SERVICIOS NO PERSONALES</t>
  </si>
  <si>
    <t>Alquileres y derechos</t>
  </si>
  <si>
    <t>Mantenimiento, reparac. Y limpieza</t>
  </si>
  <si>
    <t>Servicios tecnicos y profesionales</t>
  </si>
  <si>
    <t>Servicios comerciales y financieros</t>
  </si>
  <si>
    <t>Pasajes y Viaticos</t>
  </si>
  <si>
    <t>Otros Servicios</t>
  </si>
  <si>
    <t>TOTAL PROGRAMA 42</t>
  </si>
  <si>
    <t>Servicios Basicos</t>
  </si>
  <si>
    <t>Publicidad y Propaganda</t>
  </si>
  <si>
    <t>BIENES DE USO</t>
  </si>
  <si>
    <t>Maquinarias y equipos</t>
  </si>
  <si>
    <t>Libros, revistas y otros elem. De colec.</t>
  </si>
  <si>
    <t>Activos intangibles</t>
  </si>
  <si>
    <t xml:space="preserve">                                                                                     EJECUCION PRESUPUESTARIA AL 31-10-19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</si>
</sst>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3" fontId="0" fillId="0" borderId="0" xfId="0" applyNumberFormat="1" applyFill="1"/>
    <xf numFmtId="10" fontId="0" fillId="0" borderId="0" xfId="0" applyNumberFormat="1" applyFill="1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10" fontId="2" fillId="0" borderId="1" xfId="0" applyNumberFormat="1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/>
    <xf numFmtId="3" fontId="2" fillId="0" borderId="1" xfId="0" applyNumberFormat="1" applyFont="1" applyFill="1" applyBorder="1"/>
    <xf numFmtId="10" fontId="2" fillId="0" borderId="1" xfId="0" applyNumberFormat="1" applyFont="1" applyBorder="1"/>
    <xf numFmtId="0" fontId="0" fillId="0" borderId="0" xfId="0" applyFont="1"/>
    <xf numFmtId="0" fontId="0" fillId="0" borderId="1" xfId="0" applyFont="1" applyBorder="1"/>
    <xf numFmtId="3" fontId="0" fillId="0" borderId="1" xfId="0" applyNumberFormat="1" applyFont="1" applyFill="1" applyBorder="1"/>
    <xf numFmtId="10" fontId="0" fillId="0" borderId="1" xfId="0" applyNumberFormat="1" applyFont="1" applyBorder="1"/>
    <xf numFmtId="3" fontId="0" fillId="0" borderId="0" xfId="0" applyNumberFormat="1" applyFont="1"/>
    <xf numFmtId="0" fontId="0" fillId="0" borderId="1" xfId="0" applyBorder="1"/>
    <xf numFmtId="3" fontId="0" fillId="0" borderId="1" xfId="0" applyNumberFormat="1" applyFill="1" applyBorder="1"/>
    <xf numFmtId="10" fontId="2" fillId="0" borderId="1" xfId="0" applyNumberFormat="1" applyFont="1" applyFill="1" applyBorder="1"/>
    <xf numFmtId="0" fontId="0" fillId="2" borderId="0" xfId="0" applyFill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2D17A-4823-459F-85B6-F720B258BFA4}">
  <sheetPr>
    <pageSetUpPr fitToPage="1"/>
  </sheetPr>
  <dimension ref="A2:L26"/>
  <sheetViews>
    <sheetView tabSelected="1" workbookViewId="0">
      <selection activeCell="B2" sqref="B2:I22"/>
    </sheetView>
  </sheetViews>
  <sheetFormatPr baseColWidth="10" defaultColWidth="12.7109375" defaultRowHeight="15" x14ac:dyDescent="0.25"/>
  <cols>
    <col min="2" max="2" width="7.7109375" customWidth="1"/>
    <col min="4" max="4" width="33.85546875" customWidth="1"/>
    <col min="5" max="5" width="12.7109375" style="2"/>
    <col min="6" max="6" width="15.28515625" style="2" customWidth="1"/>
    <col min="7" max="7" width="13.140625" style="2" customWidth="1"/>
    <col min="8" max="8" width="12.7109375" style="3"/>
    <col min="9" max="9" width="12.7109375" style="2"/>
  </cols>
  <sheetData>
    <row r="2" spans="1:12" ht="15.75" x14ac:dyDescent="0.25">
      <c r="A2" s="1" t="s">
        <v>25</v>
      </c>
    </row>
    <row r="4" spans="1:12" s="4" customFormat="1" ht="31.5" x14ac:dyDescent="0.25">
      <c r="B4" s="5" t="s">
        <v>0</v>
      </c>
      <c r="C4" s="5" t="s">
        <v>1</v>
      </c>
      <c r="D4" s="5" t="s">
        <v>2</v>
      </c>
      <c r="E4" s="6" t="s">
        <v>3</v>
      </c>
      <c r="F4" s="6" t="s">
        <v>4</v>
      </c>
      <c r="G4" s="6" t="s">
        <v>5</v>
      </c>
      <c r="H4" s="7" t="s">
        <v>6</v>
      </c>
      <c r="I4" s="6" t="s">
        <v>7</v>
      </c>
    </row>
    <row r="5" spans="1:12" s="8" customFormat="1" ht="15.75" x14ac:dyDescent="0.25">
      <c r="B5" s="9">
        <v>1</v>
      </c>
      <c r="C5" s="9"/>
      <c r="D5" s="9" t="s">
        <v>8</v>
      </c>
      <c r="E5" s="10">
        <v>20063214</v>
      </c>
      <c r="F5" s="10">
        <v>15687321</v>
      </c>
      <c r="G5" s="10">
        <v>15687321</v>
      </c>
      <c r="H5" s="11">
        <f t="shared" ref="H5:H16" si="0">+G5/E5</f>
        <v>0.78189471537312016</v>
      </c>
      <c r="I5" s="10">
        <v>15687321</v>
      </c>
    </row>
    <row r="6" spans="1:12" s="12" customFormat="1" x14ac:dyDescent="0.25">
      <c r="B6" s="13"/>
      <c r="C6" s="13">
        <v>1</v>
      </c>
      <c r="D6" s="13" t="s">
        <v>9</v>
      </c>
      <c r="E6" s="14">
        <v>20063214</v>
      </c>
      <c r="F6" s="14">
        <v>15687321</v>
      </c>
      <c r="G6" s="14">
        <v>15687321</v>
      </c>
      <c r="H6" s="15">
        <f t="shared" si="0"/>
        <v>0.78189471537312016</v>
      </c>
      <c r="I6" s="14">
        <v>15687321</v>
      </c>
      <c r="J6" s="16"/>
      <c r="L6" s="16"/>
    </row>
    <row r="7" spans="1:12" s="8" customFormat="1" ht="15.75" x14ac:dyDescent="0.25">
      <c r="B7" s="9">
        <v>2</v>
      </c>
      <c r="C7" s="9"/>
      <c r="D7" s="9" t="s">
        <v>10</v>
      </c>
      <c r="E7" s="10">
        <v>1871000</v>
      </c>
      <c r="F7" s="10">
        <v>955000</v>
      </c>
      <c r="G7" s="10">
        <v>955000</v>
      </c>
      <c r="H7" s="11">
        <f t="shared" si="0"/>
        <v>0.51042223409941212</v>
      </c>
      <c r="I7" s="10">
        <v>955000</v>
      </c>
      <c r="K7" s="12"/>
      <c r="L7" s="16"/>
    </row>
    <row r="8" spans="1:12" s="8" customFormat="1" ht="15.75" x14ac:dyDescent="0.25">
      <c r="B8" s="9">
        <v>3</v>
      </c>
      <c r="C8" s="9"/>
      <c r="D8" s="9" t="s">
        <v>11</v>
      </c>
      <c r="E8" s="10">
        <v>30410000</v>
      </c>
      <c r="F8" s="10">
        <v>19067000</v>
      </c>
      <c r="G8" s="10">
        <v>19067000</v>
      </c>
      <c r="H8" s="11">
        <f t="shared" si="0"/>
        <v>0.62699769812561656</v>
      </c>
      <c r="I8" s="10">
        <v>19067000</v>
      </c>
      <c r="K8" s="16">
        <f>+I5+I7+I8+I17-I22</f>
        <v>0</v>
      </c>
      <c r="L8" s="16"/>
    </row>
    <row r="9" spans="1:12" s="12" customFormat="1" x14ac:dyDescent="0.25">
      <c r="B9" s="13"/>
      <c r="C9" s="13">
        <v>1</v>
      </c>
      <c r="D9" s="13" t="s">
        <v>19</v>
      </c>
      <c r="E9" s="14">
        <v>200000</v>
      </c>
      <c r="F9" s="14">
        <v>0</v>
      </c>
      <c r="G9" s="14">
        <v>0</v>
      </c>
      <c r="H9" s="15">
        <f t="shared" ref="H9" si="1">+G9/E9</f>
        <v>0</v>
      </c>
      <c r="I9" s="14">
        <v>0</v>
      </c>
      <c r="L9" s="16"/>
    </row>
    <row r="10" spans="1:12" s="12" customFormat="1" x14ac:dyDescent="0.25">
      <c r="B10" s="13"/>
      <c r="C10" s="13">
        <v>2</v>
      </c>
      <c r="D10" s="13" t="s">
        <v>12</v>
      </c>
      <c r="E10" s="14">
        <v>1830000</v>
      </c>
      <c r="F10" s="14">
        <v>768000</v>
      </c>
      <c r="G10" s="14">
        <v>768000</v>
      </c>
      <c r="H10" s="15">
        <f t="shared" si="0"/>
        <v>0.41967213114754098</v>
      </c>
      <c r="I10" s="14">
        <v>768000</v>
      </c>
      <c r="L10" s="16"/>
    </row>
    <row r="11" spans="1:12" s="12" customFormat="1" x14ac:dyDescent="0.25">
      <c r="B11" s="13"/>
      <c r="C11" s="13">
        <v>3</v>
      </c>
      <c r="D11" s="13" t="s">
        <v>13</v>
      </c>
      <c r="E11" s="14">
        <v>2470000</v>
      </c>
      <c r="F11" s="14">
        <v>1675000</v>
      </c>
      <c r="G11" s="14">
        <v>1675000</v>
      </c>
      <c r="H11" s="15">
        <f t="shared" si="0"/>
        <v>0.67813765182186236</v>
      </c>
      <c r="I11" s="14">
        <v>1675000</v>
      </c>
      <c r="L11" s="16"/>
    </row>
    <row r="12" spans="1:12" s="12" customFormat="1" x14ac:dyDescent="0.25">
      <c r="B12" s="13"/>
      <c r="C12" s="13">
        <v>4</v>
      </c>
      <c r="D12" s="13" t="s">
        <v>14</v>
      </c>
      <c r="E12" s="14">
        <v>17450000</v>
      </c>
      <c r="F12" s="14">
        <v>11519000</v>
      </c>
      <c r="G12" s="14">
        <v>11519000</v>
      </c>
      <c r="H12" s="15">
        <f t="shared" si="0"/>
        <v>0.66011461318051579</v>
      </c>
      <c r="I12" s="14">
        <v>11519000</v>
      </c>
      <c r="L12" s="16"/>
    </row>
    <row r="13" spans="1:12" s="12" customFormat="1" x14ac:dyDescent="0.25">
      <c r="B13" s="13"/>
      <c r="C13" s="13">
        <v>5</v>
      </c>
      <c r="D13" s="13" t="s">
        <v>15</v>
      </c>
      <c r="E13" s="14">
        <v>3390000</v>
      </c>
      <c r="F13" s="14">
        <v>2155000</v>
      </c>
      <c r="G13" s="14">
        <v>2155000</v>
      </c>
      <c r="H13" s="15">
        <f t="shared" ref="H13" si="2">+G13/E13</f>
        <v>0.63569321533923306</v>
      </c>
      <c r="I13" s="14">
        <v>2155000</v>
      </c>
      <c r="L13" s="16"/>
    </row>
    <row r="14" spans="1:12" s="12" customFormat="1" x14ac:dyDescent="0.25">
      <c r="B14" s="13"/>
      <c r="C14" s="13">
        <v>6</v>
      </c>
      <c r="D14" s="13" t="s">
        <v>20</v>
      </c>
      <c r="E14" s="14">
        <v>20000</v>
      </c>
      <c r="F14" s="14">
        <v>0</v>
      </c>
      <c r="G14" s="14">
        <v>0</v>
      </c>
      <c r="H14" s="15">
        <f t="shared" si="0"/>
        <v>0</v>
      </c>
      <c r="I14" s="14">
        <v>0</v>
      </c>
      <c r="L14" s="16"/>
    </row>
    <row r="15" spans="1:12" s="12" customFormat="1" x14ac:dyDescent="0.25">
      <c r="B15" s="13"/>
      <c r="C15" s="13">
        <v>7</v>
      </c>
      <c r="D15" s="13" t="s">
        <v>16</v>
      </c>
      <c r="E15" s="14">
        <v>4300000</v>
      </c>
      <c r="F15" s="14">
        <v>2550000</v>
      </c>
      <c r="G15" s="14">
        <v>2550000</v>
      </c>
      <c r="H15" s="15">
        <f t="shared" si="0"/>
        <v>0.59302325581395354</v>
      </c>
      <c r="I15" s="14">
        <v>2550000</v>
      </c>
      <c r="L15" s="16"/>
    </row>
    <row r="16" spans="1:12" s="12" customFormat="1" x14ac:dyDescent="0.25">
      <c r="B16" s="13"/>
      <c r="C16" s="13">
        <v>9</v>
      </c>
      <c r="D16" s="13" t="s">
        <v>17</v>
      </c>
      <c r="E16" s="14">
        <v>750000</v>
      </c>
      <c r="F16" s="14">
        <v>400000</v>
      </c>
      <c r="G16" s="14">
        <v>400000</v>
      </c>
      <c r="H16" s="15">
        <f t="shared" si="0"/>
        <v>0.53333333333333333</v>
      </c>
      <c r="I16" s="14">
        <v>400000</v>
      </c>
      <c r="L16" s="16"/>
    </row>
    <row r="17" spans="2:12" s="8" customFormat="1" ht="15.75" x14ac:dyDescent="0.25">
      <c r="B17" s="9">
        <v>4</v>
      </c>
      <c r="C17" s="9"/>
      <c r="D17" s="9" t="s">
        <v>21</v>
      </c>
      <c r="E17" s="10">
        <v>870000</v>
      </c>
      <c r="F17" s="10">
        <v>0</v>
      </c>
      <c r="G17" s="10">
        <v>0</v>
      </c>
      <c r="H17" s="11">
        <f t="shared" ref="H17:H20" si="3">+G17/E17</f>
        <v>0</v>
      </c>
      <c r="I17" s="10">
        <v>0</v>
      </c>
      <c r="K17" s="12"/>
      <c r="L17" s="16"/>
    </row>
    <row r="18" spans="2:12" s="12" customFormat="1" x14ac:dyDescent="0.25">
      <c r="B18" s="13"/>
      <c r="C18" s="13">
        <v>3</v>
      </c>
      <c r="D18" s="13" t="s">
        <v>22</v>
      </c>
      <c r="E18" s="14">
        <v>800000</v>
      </c>
      <c r="F18" s="14">
        <v>0</v>
      </c>
      <c r="G18" s="14">
        <v>0</v>
      </c>
      <c r="H18" s="15">
        <f t="shared" si="3"/>
        <v>0</v>
      </c>
      <c r="I18" s="14">
        <v>0</v>
      </c>
      <c r="L18" s="16"/>
    </row>
    <row r="19" spans="2:12" s="12" customFormat="1" x14ac:dyDescent="0.25">
      <c r="B19" s="13"/>
      <c r="C19" s="13">
        <v>5</v>
      </c>
      <c r="D19" s="13" t="s">
        <v>23</v>
      </c>
      <c r="E19" s="14">
        <v>20000</v>
      </c>
      <c r="F19" s="14">
        <v>0</v>
      </c>
      <c r="G19" s="14">
        <v>0</v>
      </c>
      <c r="H19" s="15">
        <f t="shared" si="3"/>
        <v>0</v>
      </c>
      <c r="I19" s="14">
        <v>0</v>
      </c>
      <c r="L19" s="16"/>
    </row>
    <row r="20" spans="2:12" s="12" customFormat="1" x14ac:dyDescent="0.25">
      <c r="B20" s="13"/>
      <c r="C20" s="13">
        <v>8</v>
      </c>
      <c r="D20" s="13" t="s">
        <v>24</v>
      </c>
      <c r="E20" s="14">
        <v>50000</v>
      </c>
      <c r="F20" s="14">
        <v>0</v>
      </c>
      <c r="G20" s="14">
        <v>0</v>
      </c>
      <c r="H20" s="15">
        <f t="shared" si="3"/>
        <v>0</v>
      </c>
      <c r="I20" s="14">
        <v>0</v>
      </c>
      <c r="L20" s="16"/>
    </row>
    <row r="21" spans="2:12" ht="15.75" x14ac:dyDescent="0.25">
      <c r="B21" s="17"/>
      <c r="C21" s="17"/>
      <c r="D21" s="17"/>
      <c r="E21" s="18"/>
      <c r="F21" s="18"/>
      <c r="G21" s="18"/>
      <c r="H21" s="19"/>
      <c r="I21" s="18"/>
      <c r="K21" s="12"/>
      <c r="L21" s="16"/>
    </row>
    <row r="22" spans="2:12" s="8" customFormat="1" ht="15.75" x14ac:dyDescent="0.25">
      <c r="B22" s="9"/>
      <c r="C22" s="9"/>
      <c r="D22" s="9" t="s">
        <v>18</v>
      </c>
      <c r="E22" s="10">
        <v>53214214</v>
      </c>
      <c r="F22" s="10">
        <f>+F5+F7+F8</f>
        <v>35709321</v>
      </c>
      <c r="G22" s="10">
        <f>+G5+G7+G8</f>
        <v>35709321</v>
      </c>
      <c r="H22" s="19">
        <f>+G22/E22</f>
        <v>0.67104854729227048</v>
      </c>
      <c r="I22" s="10">
        <f>+I5+I7+I8</f>
        <v>35709321</v>
      </c>
      <c r="K22" s="12"/>
      <c r="L22" s="16"/>
    </row>
    <row r="23" spans="2:12" x14ac:dyDescent="0.25">
      <c r="L23" s="21"/>
    </row>
    <row r="25" spans="2:12" x14ac:dyDescent="0.25">
      <c r="D25" s="20"/>
      <c r="J25" s="21"/>
    </row>
    <row r="26" spans="2:12" x14ac:dyDescent="0.25">
      <c r="D26" s="20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OPC1</dc:creator>
  <cp:lastModifiedBy>User</cp:lastModifiedBy>
  <cp:lastPrinted>2019-12-04T13:39:09Z</cp:lastPrinted>
  <dcterms:created xsi:type="dcterms:W3CDTF">2019-10-24T17:18:49Z</dcterms:created>
  <dcterms:modified xsi:type="dcterms:W3CDTF">2019-12-04T18:19:10Z</dcterms:modified>
</cp:coreProperties>
</file>