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B75E832-C263-4161-8240-6F54852758CC}" xr6:coauthVersionLast="41" xr6:coauthVersionMax="41" xr10:uidLastSave="{00000000-0000-0000-0000-000000000000}"/>
  <bookViews>
    <workbookView xWindow="-120" yWindow="-120" windowWidth="29040" windowHeight="15840" xr2:uid="{62B9504F-AC71-4226-9AE1-B3404A7A36CA}"/>
  </bookViews>
  <sheets>
    <sheet name="EJECUCION PRESUPUESTARIA" sheetId="1" r:id="rId1"/>
  </sheets>
  <definedNames>
    <definedName name="_xlnm.Print_Area" localSheetId="0">'EJECUCION PRESUPUESTARIA'!$B$1:$I$16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6" i="1" l="1"/>
  <c r="G16" i="1"/>
  <c r="H16" i="1" s="1"/>
  <c r="F16" i="1"/>
  <c r="H14" i="1"/>
  <c r="H13" i="1"/>
  <c r="H12" i="1"/>
  <c r="H11" i="1"/>
  <c r="H10" i="1"/>
  <c r="H9" i="1"/>
  <c r="H8" i="1"/>
  <c r="H7" i="1"/>
  <c r="H6" i="1"/>
  <c r="H5" i="1"/>
</calcChain>
</file>

<file path=xl/sharedStrings.xml><?xml version="1.0" encoding="utf-8"?>
<sst xmlns="http://schemas.openxmlformats.org/spreadsheetml/2006/main" count="20" uniqueCount="20">
  <si>
    <t xml:space="preserve">                                                                                     EJECUCION PRESUPUESTARIA AL 31-08-19</t>
  </si>
  <si>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</si>
  <si>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</si>
  <si>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</si>
  <si>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</si>
  <si>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</si>
  <si>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</si>
  <si>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</si>
  <si>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</si>
  <si>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</si>
  <si>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</si>
  <si>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</si>
  <si>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</si>
  <si>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Alquileres y derechos</t>
  </si>
  <si>
    <t>Mantenimiento, reparac. Y limpieza</t>
  </si>
  <si>
    <t>Servicios tecnicos y profesionales</t>
  </si>
  <si>
    <t>Servicios comerciales y financieros</t>
  </si>
  <si>
    <t>Pasajes y Viaticos</t>
  </si>
  <si>
    <t>Otros Servicios</t>
  </si>
  <si>
    <t>TOTAL PROGRAMA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</si>
</sst>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3" fontId="0" fillId="0" borderId="0" xfId="0" applyNumberFormat="1" applyFill="1"/>
    <xf numFmtId="10" fontId="0" fillId="0" borderId="0" xfId="0" applyNumberFormat="1" applyFill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10" fontId="2" fillId="0" borderId="1" xfId="0" applyNumberFormat="1" applyFont="1" applyFill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3" fontId="2" fillId="0" borderId="1" xfId="0" applyNumberFormat="1" applyFont="1" applyFill="1" applyBorder="1"/>
    <xf numFmtId="10" fontId="2" fillId="0" borderId="1" xfId="0" applyNumberFormat="1" applyFont="1" applyBorder="1"/>
    <xf numFmtId="0" fontId="0" fillId="0" borderId="0" xfId="0" applyFont="1"/>
    <xf numFmtId="0" fontId="0" fillId="0" borderId="1" xfId="0" applyFont="1" applyBorder="1"/>
    <xf numFmtId="3" fontId="0" fillId="0" borderId="1" xfId="0" applyNumberFormat="1" applyFont="1" applyFill="1" applyBorder="1"/>
    <xf numFmtId="10" fontId="0" fillId="0" borderId="1" xfId="0" applyNumberFormat="1" applyFont="1" applyBorder="1"/>
    <xf numFmtId="3" fontId="0" fillId="0" borderId="0" xfId="0" applyNumberFormat="1" applyFont="1"/>
    <xf numFmtId="0" fontId="0" fillId="0" borderId="1" xfId="0" applyBorder="1"/>
    <xf numFmtId="3" fontId="0" fillId="0" borderId="1" xfId="0" applyNumberFormat="1" applyFill="1" applyBorder="1"/>
    <xf numFmtId="10" fontId="2" fillId="0" borderId="1" xfId="0" applyNumberFormat="1" applyFont="1" applyFill="1" applyBorder="1"/>
    <xf numFmtId="0" fontId="0" fillId="2" borderId="0" xfId="0" applyFill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2D17A-4823-459F-85B6-F720B258BFA4}">
  <dimension ref="A2:L20"/>
  <sheetViews>
    <sheetView tabSelected="1" workbookViewId="0">
      <selection activeCell="D27" sqref="D27"/>
    </sheetView>
  </sheetViews>
  <sheetFormatPr baseColWidth="10" defaultColWidth="12.7109375" defaultRowHeight="15" x14ac:dyDescent="0.25"/>
  <cols>
    <col min="2" max="2" width="7.7109375" customWidth="1"/>
    <col min="4" max="4" width="33" bestFit="1" customWidth="1"/>
    <col min="5" max="5" width="12.7109375" style="2"/>
    <col min="6" max="6" width="15.28515625" style="2" customWidth="1"/>
    <col min="7" max="7" width="13.140625" style="2" customWidth="1"/>
    <col min="8" max="8" width="12.7109375" style="3"/>
    <col min="9" max="9" width="12.7109375" style="2"/>
  </cols>
  <sheetData>
    <row r="2" spans="1:12" ht="15.75" x14ac:dyDescent="0.25">
      <c r="A2" s="1" t="s">
        <v>0</v>
      </c>
    </row>
    <row r="4" spans="1:12" s="4" customFormat="1" ht="31.5" x14ac:dyDescent="0.25">
      <c r="B4" s="5" t="s">
        <v>1</v>
      </c>
      <c r="C4" s="5" t="s">
        <v>2</v>
      </c>
      <c r="D4" s="5" t="s">
        <v>3</v>
      </c>
      <c r="E4" s="6" t="s">
        <v>4</v>
      </c>
      <c r="F4" s="6" t="s">
        <v>5</v>
      </c>
      <c r="G4" s="6" t="s">
        <v>6</v>
      </c>
      <c r="H4" s="7" t="s">
        <v>7</v>
      </c>
      <c r="I4" s="6" t="s">
        <v>8</v>
      </c>
    </row>
    <row r="5" spans="1:12" s="8" customFormat="1" ht="15.75" x14ac:dyDescent="0.25">
      <c r="B5" s="9">
        <v>1</v>
      </c>
      <c r="C5" s="9"/>
      <c r="D5" s="9" t="s">
        <v>9</v>
      </c>
      <c r="E5" s="10">
        <v>20063214</v>
      </c>
      <c r="F5" s="10">
        <v>11867203</v>
      </c>
      <c r="G5" s="10">
        <v>11867203</v>
      </c>
      <c r="H5" s="11">
        <f t="shared" ref="H5:H14" si="0">+G5/E5</f>
        <v>0.5914906255797302</v>
      </c>
      <c r="I5" s="10">
        <v>11867203</v>
      </c>
    </row>
    <row r="6" spans="1:12" s="12" customFormat="1" x14ac:dyDescent="0.25">
      <c r="B6" s="13"/>
      <c r="C6" s="13">
        <v>1</v>
      </c>
      <c r="D6" s="13" t="s">
        <v>10</v>
      </c>
      <c r="E6" s="14">
        <v>20063214</v>
      </c>
      <c r="F6" s="14">
        <v>11867203</v>
      </c>
      <c r="G6" s="14">
        <v>11867203</v>
      </c>
      <c r="H6" s="15">
        <f t="shared" si="0"/>
        <v>0.5914906255797302</v>
      </c>
      <c r="I6" s="14">
        <v>11867203</v>
      </c>
      <c r="L6" s="16"/>
    </row>
    <row r="7" spans="1:12" s="8" customFormat="1" ht="15.75" x14ac:dyDescent="0.25">
      <c r="B7" s="9">
        <v>2</v>
      </c>
      <c r="C7" s="9"/>
      <c r="D7" s="9" t="s">
        <v>11</v>
      </c>
      <c r="E7" s="10">
        <v>1991000</v>
      </c>
      <c r="F7" s="10">
        <v>955000</v>
      </c>
      <c r="G7" s="10">
        <v>955000</v>
      </c>
      <c r="H7" s="11">
        <f t="shared" si="0"/>
        <v>0.47965846308387744</v>
      </c>
      <c r="I7" s="10">
        <v>955000</v>
      </c>
      <c r="K7" s="12"/>
      <c r="L7" s="16"/>
    </row>
    <row r="8" spans="1:12" s="8" customFormat="1" ht="15.75" x14ac:dyDescent="0.25">
      <c r="B8" s="9">
        <v>3</v>
      </c>
      <c r="C8" s="9"/>
      <c r="D8" s="9" t="s">
        <v>12</v>
      </c>
      <c r="E8" s="10">
        <v>31160000</v>
      </c>
      <c r="F8" s="10">
        <v>19067000</v>
      </c>
      <c r="G8" s="10">
        <v>19067000</v>
      </c>
      <c r="H8" s="11">
        <f t="shared" si="0"/>
        <v>0.61190629011553277</v>
      </c>
      <c r="I8" s="10">
        <v>19067000</v>
      </c>
      <c r="K8" s="12"/>
      <c r="L8" s="16"/>
    </row>
    <row r="9" spans="1:12" s="12" customFormat="1" x14ac:dyDescent="0.25">
      <c r="B9" s="13"/>
      <c r="C9" s="13">
        <v>2</v>
      </c>
      <c r="D9" s="13" t="s">
        <v>13</v>
      </c>
      <c r="E9" s="14">
        <v>1080000</v>
      </c>
      <c r="F9" s="14">
        <v>768000</v>
      </c>
      <c r="G9" s="14">
        <v>768000</v>
      </c>
      <c r="H9" s="15">
        <f t="shared" si="0"/>
        <v>0.71111111111111114</v>
      </c>
      <c r="I9" s="14">
        <v>768000</v>
      </c>
      <c r="L9" s="16"/>
    </row>
    <row r="10" spans="1:12" s="12" customFormat="1" x14ac:dyDescent="0.25">
      <c r="B10" s="13"/>
      <c r="C10" s="13">
        <v>3</v>
      </c>
      <c r="D10" s="13" t="s">
        <v>14</v>
      </c>
      <c r="E10" s="14">
        <v>2640000</v>
      </c>
      <c r="F10" s="14">
        <v>1675000</v>
      </c>
      <c r="G10" s="14">
        <v>1675000</v>
      </c>
      <c r="H10" s="15">
        <f t="shared" si="0"/>
        <v>0.63446969696969702</v>
      </c>
      <c r="I10" s="14">
        <v>1675000</v>
      </c>
      <c r="L10" s="16"/>
    </row>
    <row r="11" spans="1:12" s="12" customFormat="1" x14ac:dyDescent="0.25">
      <c r="B11" s="13"/>
      <c r="C11" s="13">
        <v>4</v>
      </c>
      <c r="D11" s="13" t="s">
        <v>15</v>
      </c>
      <c r="E11" s="14">
        <v>17400000</v>
      </c>
      <c r="F11" s="14">
        <v>11519000</v>
      </c>
      <c r="G11" s="14">
        <v>11519000</v>
      </c>
      <c r="H11" s="15">
        <f t="shared" si="0"/>
        <v>0.66201149425287353</v>
      </c>
      <c r="I11" s="14">
        <v>11519000</v>
      </c>
      <c r="L11" s="16"/>
    </row>
    <row r="12" spans="1:12" s="12" customFormat="1" x14ac:dyDescent="0.25">
      <c r="B12" s="13"/>
      <c r="C12" s="13">
        <v>5</v>
      </c>
      <c r="D12" s="13" t="s">
        <v>16</v>
      </c>
      <c r="E12" s="14">
        <v>4240000</v>
      </c>
      <c r="F12" s="14">
        <v>2155000</v>
      </c>
      <c r="G12" s="14">
        <v>2155000</v>
      </c>
      <c r="H12" s="15">
        <f t="shared" si="0"/>
        <v>0.50825471698113212</v>
      </c>
      <c r="I12" s="14">
        <v>2155000</v>
      </c>
      <c r="L12" s="16"/>
    </row>
    <row r="13" spans="1:12" s="12" customFormat="1" x14ac:dyDescent="0.25">
      <c r="B13" s="13"/>
      <c r="C13" s="13">
        <v>7</v>
      </c>
      <c r="D13" s="13" t="s">
        <v>17</v>
      </c>
      <c r="E13" s="14">
        <v>5000000</v>
      </c>
      <c r="F13" s="14">
        <v>2550000</v>
      </c>
      <c r="G13" s="14">
        <v>2550000</v>
      </c>
      <c r="H13" s="15">
        <f t="shared" si="0"/>
        <v>0.51</v>
      </c>
      <c r="I13" s="14">
        <v>2550000</v>
      </c>
      <c r="L13" s="16"/>
    </row>
    <row r="14" spans="1:12" s="12" customFormat="1" x14ac:dyDescent="0.25">
      <c r="B14" s="13"/>
      <c r="C14" s="13">
        <v>9</v>
      </c>
      <c r="D14" s="13" t="s">
        <v>18</v>
      </c>
      <c r="E14" s="14">
        <v>800000</v>
      </c>
      <c r="F14" s="14">
        <v>400000</v>
      </c>
      <c r="G14" s="14">
        <v>400000</v>
      </c>
      <c r="H14" s="15">
        <f t="shared" si="0"/>
        <v>0.5</v>
      </c>
      <c r="I14" s="14">
        <v>400000</v>
      </c>
      <c r="L14" s="16"/>
    </row>
    <row r="15" spans="1:12" ht="15.75" x14ac:dyDescent="0.25">
      <c r="B15" s="17"/>
      <c r="C15" s="17"/>
      <c r="D15" s="17"/>
      <c r="E15" s="18"/>
      <c r="F15" s="18"/>
      <c r="G15" s="18"/>
      <c r="H15" s="19"/>
      <c r="I15" s="18"/>
      <c r="K15" s="12"/>
      <c r="L15" s="16"/>
    </row>
    <row r="16" spans="1:12" s="8" customFormat="1" ht="15.75" x14ac:dyDescent="0.25">
      <c r="B16" s="9"/>
      <c r="C16" s="9"/>
      <c r="D16" s="9" t="s">
        <v>19</v>
      </c>
      <c r="E16" s="10">
        <v>53214214</v>
      </c>
      <c r="F16" s="10">
        <f>+F5+F7+F8</f>
        <v>31889203</v>
      </c>
      <c r="G16" s="10">
        <f>+G5+G7+G8</f>
        <v>31889203</v>
      </c>
      <c r="H16" s="19">
        <f>+G16/E16</f>
        <v>0.59926099819871437</v>
      </c>
      <c r="I16" s="10">
        <f>+I5+I7+I8</f>
        <v>31889203</v>
      </c>
      <c r="K16" s="12"/>
      <c r="L16" s="16"/>
    </row>
    <row r="19" spans="4:10" x14ac:dyDescent="0.25">
      <c r="D19" s="20"/>
      <c r="J19" s="21"/>
    </row>
    <row r="20" spans="4:10" x14ac:dyDescent="0.25">
      <c r="D20" s="20"/>
    </row>
  </sheetData>
  <sheetProtection sheet="1" objects="1" scenarios="1"/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PRESUPUESTARIA</vt:lpstr>
      <vt:lpstr>'EJECUCION PRESUPUESTARIA'!Área_de_impresión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OPC1</dc:creator>
  <cp:lastModifiedBy>User</cp:lastModifiedBy>
  <cp:lastPrinted>2019-10-28T15:02:47Z</cp:lastPrinted>
  <dcterms:created xsi:type="dcterms:W3CDTF">2019-10-24T17:18:49Z</dcterms:created>
  <dcterms:modified xsi:type="dcterms:W3CDTF">2019-10-28T18:53:25Z</dcterms:modified>
</cp:coreProperties>
</file>