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OPC\Nextcloud\DIAF\9. Monitores\9.3 Monitor Recaudación\Versión final\"/>
    </mc:Choice>
  </mc:AlternateContent>
  <xr:revisionPtr revIDLastSave="0" documentId="13_ncr:1_{1ED9CC08-8D14-48BF-9471-7824E20EBB9B}" xr6:coauthVersionLast="47" xr6:coauthVersionMax="47" xr10:uidLastSave="{00000000-0000-0000-0000-000000000000}"/>
  <bookViews>
    <workbookView xWindow="-120" yWindow="-120" windowWidth="20730" windowHeight="11040" activeTab="1" xr2:uid="{B1D20D9E-C86E-4045-88B0-187C84C68426}"/>
  </bookViews>
  <sheets>
    <sheet name="Recaudación nominal" sheetId="4" r:id="rId1"/>
    <sheet name="Recursos distribuidos a APN"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#N/A</definedName>
    <definedName name="__PIB04" localSheetId="0">'[1] IVA'!$Z$410</definedName>
    <definedName name="__PIB04" localSheetId="1">'[1] IVA'!$Z$410</definedName>
    <definedName name="__PIB04">#REF!</definedName>
    <definedName name="__PIB05" localSheetId="0">'[1] IVA'!$AG$410</definedName>
    <definedName name="__PIB05" localSheetId="1">'[1] IVA'!$AG$410</definedName>
    <definedName name="__PIB05">#REF!</definedName>
    <definedName name="__PIB06" localSheetId="0">'[1] IVA'!$AN$410</definedName>
    <definedName name="__PIB06" localSheetId="1">'[1] IVA'!$AN$410</definedName>
    <definedName name="__PIB06">#REF!</definedName>
    <definedName name="__PIB07" localSheetId="0">'[1] IVA'!$AU$410</definedName>
    <definedName name="__PIB07" localSheetId="1">'[1] IVA'!$AU$410</definedName>
    <definedName name="__PIB07">#REF!</definedName>
    <definedName name="__PIB08" localSheetId="0">'[1] IVA'!$BB$410</definedName>
    <definedName name="__PIB08" localSheetId="1">'[1] IVA'!$BB$410</definedName>
    <definedName name="__PIB08">#REF!</definedName>
    <definedName name="__PIB09" localSheetId="0">'[1] IVA'!$BI$410</definedName>
    <definedName name="__PIB09" localSheetId="1">'[1] IVA'!$BI$410</definedName>
    <definedName name="__PIB09">#REF!</definedName>
    <definedName name="__TC02" localSheetId="0">'[1] IVA'!$H$414</definedName>
    <definedName name="__TC02" localSheetId="1">'[1] IVA'!$H$414</definedName>
    <definedName name="__TC02">#REF!</definedName>
    <definedName name="__TC03" localSheetId="0">'[1] IVA'!$Q$414</definedName>
    <definedName name="__TC03" localSheetId="1">'[1] IVA'!$Q$414</definedName>
    <definedName name="__TC03">#REF!</definedName>
    <definedName name="__TCN04" localSheetId="0">'[1] IVA'!$Z$414</definedName>
    <definedName name="__TCN04" localSheetId="1">'[1] IVA'!$Z$414</definedName>
    <definedName name="__TCN04">#REF!</definedName>
    <definedName name="__TCN05" localSheetId="0">'[1] IVA'!$AG$414</definedName>
    <definedName name="__TCN05" localSheetId="1">'[1] IVA'!$AG$414</definedName>
    <definedName name="__TCN05">#REF!</definedName>
    <definedName name="__TCN06" localSheetId="0">'[1] IVA'!$AN$414</definedName>
    <definedName name="__TCN06" localSheetId="1">'[1] IVA'!$AN$414</definedName>
    <definedName name="__TCN06">#REF!</definedName>
    <definedName name="__TCN07" localSheetId="0">'[1] IVA'!$AU$414</definedName>
    <definedName name="__TCN07" localSheetId="1">'[1] IVA'!$AU$414</definedName>
    <definedName name="__TCN07">#REF!</definedName>
    <definedName name="__TCN08" localSheetId="0">'[1] IVA'!$BB$414</definedName>
    <definedName name="__TCN08" localSheetId="1">'[1] IVA'!$BB$414</definedName>
    <definedName name="__TCN08">#REF!</definedName>
    <definedName name="__TCN09" localSheetId="0">'[1] IVA'!$BI$414</definedName>
    <definedName name="__TCN09" localSheetId="1">'[1] IVA'!$BI$414</definedName>
    <definedName name="__TCN09">#REF!</definedName>
    <definedName name="__TCN10" localSheetId="0">'[1] IVA'!$BP$414</definedName>
    <definedName name="__TCN10" localSheetId="1">'[1] IVA'!$BP$414</definedName>
    <definedName name="__TCN10">#REF!</definedName>
    <definedName name="_blo2" localSheetId="0">[2]Mensual!$Q$1:$AF$153</definedName>
    <definedName name="_blo2" localSheetId="1">[2]Mensual!$Q$1:$AF$153</definedName>
    <definedName name="_blo2">#REF!</definedName>
    <definedName name="_blo3" localSheetId="0">[2]Mensual!$AH$1:$AQ$153</definedName>
    <definedName name="_blo3" localSheetId="1">[2]Mensual!$AH$1:$AQ$153</definedName>
    <definedName name="_blo3">#REF!</definedName>
    <definedName name="_blo4" localSheetId="0">[2]Mensual!$AR$1:$BD$153</definedName>
    <definedName name="_blo4" localSheetId="1">[2]Mensual!$AR$1:$BD$153</definedName>
    <definedName name="_blo4">#REF!</definedName>
    <definedName name="_cv767"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_cv767"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_cv767"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_xlnm._FilterDatabase" localSheetId="0" hidden="1">'Recaudación nominal'!$A$2:$AY$352</definedName>
    <definedName name="_xlnm._FilterDatabase" localSheetId="1" hidden="1">'Recursos distribuidos a APN'!$A$2:$L$376</definedName>
    <definedName name="_IPC05" localSheetId="0">'[3] IVA'!$AG$419</definedName>
    <definedName name="_IPC05" localSheetId="1">'[3] IVA'!$AG$419</definedName>
    <definedName name="_IPC05">#REF!</definedName>
    <definedName name="_IPC06" localSheetId="0">'[3] IVA'!$AN$419</definedName>
    <definedName name="_IPC06" localSheetId="1">'[3] IVA'!$AN$419</definedName>
    <definedName name="_IPC06">#REF!</definedName>
    <definedName name="_IPC07" localSheetId="0">'[3] IVA'!$AU$419</definedName>
    <definedName name="_IPC07" localSheetId="1">'[3] IVA'!$AU$419</definedName>
    <definedName name="_IPC07">#REF!</definedName>
    <definedName name="_IPC08" localSheetId="0">'[3] IVA'!$BB$419</definedName>
    <definedName name="_IPC08" localSheetId="1">'[3] IVA'!$BB$419</definedName>
    <definedName name="_IPC08">#REF!</definedName>
    <definedName name="_IPC09" localSheetId="0">'[3] IVA'!$BI$419</definedName>
    <definedName name="_IPC09" localSheetId="1">'[3] IVA'!$BI$419</definedName>
    <definedName name="_IPC09">#REF!</definedName>
    <definedName name="_Order1" hidden="1">255</definedName>
    <definedName name="_Order2" hidden="1">255</definedName>
    <definedName name="_PIB04" localSheetId="0">'[3] IVA'!$Z$412</definedName>
    <definedName name="_PIB04" localSheetId="1">'[3] IVA'!$Z$412</definedName>
    <definedName name="_PIB04">#REF!</definedName>
    <definedName name="_PIB05" localSheetId="0">'[3] IVA'!$AG$412</definedName>
    <definedName name="_PIB05" localSheetId="1">'[3] IVA'!$AG$412</definedName>
    <definedName name="_PIB05">#REF!</definedName>
    <definedName name="_PIB06" localSheetId="0">'[3] IVA'!$AN$412</definedName>
    <definedName name="_PIB06" localSheetId="1">'[3] IVA'!$AN$412</definedName>
    <definedName name="_PIB06">#REF!</definedName>
    <definedName name="_PIB07" localSheetId="0">'[3] IVA'!$AU$412</definedName>
    <definedName name="_PIB07" localSheetId="1">'[3] IVA'!$AU$412</definedName>
    <definedName name="_PIB07">#REF!</definedName>
    <definedName name="_PIB08" localSheetId="0">'[3] IVA'!$BB$412</definedName>
    <definedName name="_PIB08" localSheetId="1">'[3] IVA'!$BB$412</definedName>
    <definedName name="_PIB08">#REF!</definedName>
    <definedName name="_PIB09" localSheetId="0">'[3] IVA'!$BI$412</definedName>
    <definedName name="_PIB09" localSheetId="1">'[3] IVA'!$BI$412</definedName>
    <definedName name="_PIB09">#REF!</definedName>
    <definedName name="_Regression_Int" hidden="1">1</definedName>
    <definedName name="_TC03" localSheetId="0">'[3] IVA'!$Q$416</definedName>
    <definedName name="_TC03" localSheetId="1">'[3] IVA'!$Q$416</definedName>
    <definedName name="_TC03">#REF!</definedName>
    <definedName name="_TCN04" localSheetId="0">'[3] IVA'!$Z$416</definedName>
    <definedName name="_TCN04" localSheetId="1">'[3] IVA'!$Z$416</definedName>
    <definedName name="_TCN04">#REF!</definedName>
    <definedName name="_TCN05" localSheetId="0">'[3] IVA'!$AG$416</definedName>
    <definedName name="_TCN05" localSheetId="1">'[3] IVA'!$AG$416</definedName>
    <definedName name="_TCN05">#REF!</definedName>
    <definedName name="_TCN06" localSheetId="0">'[3] IVA'!$AN$416</definedName>
    <definedName name="_TCN06" localSheetId="1">'[3] IVA'!$AN$416</definedName>
    <definedName name="_TCN06">#REF!</definedName>
    <definedName name="_TCN07" localSheetId="0">'[3] IVA'!$AU$416</definedName>
    <definedName name="_TCN07" localSheetId="1">'[3] IVA'!$AU$416</definedName>
    <definedName name="_TCN07">#REF!</definedName>
    <definedName name="_TCN08" localSheetId="0">'[3] IVA'!$BB$416</definedName>
    <definedName name="_TCN08" localSheetId="1">'[3] IVA'!$BB$416</definedName>
    <definedName name="_TCN08">#REF!</definedName>
    <definedName name="_TCN09" localSheetId="0">'[3] IVA'!$BI$416</definedName>
    <definedName name="_TCN09" localSheetId="1">'[3] IVA'!$BI$416</definedName>
    <definedName name="_TCN09">#REF!</definedName>
    <definedName name="_TCN11" localSheetId="0">'[3] IVA'!$BW$416</definedName>
    <definedName name="_TCN11" localSheetId="1">'[3] IVA'!$BW$416</definedName>
    <definedName name="_TCN11">#REF!</definedName>
    <definedName name="_TCN12" localSheetId="0">'[3] IVA'!$CD$416</definedName>
    <definedName name="_TCN12" localSheetId="1">'[3] IVA'!$CD$416</definedName>
    <definedName name="_TCN12">#REF!</definedName>
    <definedName name="_TCN13" localSheetId="0">'[3] IVA'!$CK$416</definedName>
    <definedName name="_TCN13" localSheetId="1">'[3] IVA'!$CK$416</definedName>
    <definedName name="_TCN13">#REF!</definedName>
    <definedName name="ACwvu.Pág.1." localSheetId="0" hidden="1">[4]anexo_1!#REF!</definedName>
    <definedName name="ACwvu.Pág.1." localSheetId="1" hidden="1">[4]anexo_1!#REF!</definedName>
    <definedName name="ACwvu.Pág.1." hidden="1">#REF!</definedName>
    <definedName name="ACwvu.Pág.23." localSheetId="0" hidden="1">'[4]Pág.3 a'!#REF!</definedName>
    <definedName name="ACwvu.Pág.23." localSheetId="1" hidden="1">'[4]Pág.3 a'!#REF!</definedName>
    <definedName name="ACwvu.Pág.23." hidden="1">#REF!</definedName>
    <definedName name="Anual5.4" localSheetId="0">'[5]6. Saldo Países'!$A$9</definedName>
    <definedName name="Anual5.4" localSheetId="1">'[5]6. Saldo Países'!$A$9</definedName>
    <definedName name="Anual5.4">#REF!</definedName>
    <definedName name="Anual5.5" localSheetId="0">'[5]4. X Países'!$A$9</definedName>
    <definedName name="Anual5.5" localSheetId="1">'[5]4. X Países'!$A$9</definedName>
    <definedName name="Anual5.5">#REF!</definedName>
    <definedName name="Anual5.6" localSheetId="0">'[5]5. M Países'!$A$9</definedName>
    <definedName name="Anual5.6" localSheetId="1">'[5]5. M Países'!$A$9</definedName>
    <definedName name="Anual5.6">#REF!</definedName>
    <definedName name="Anual5.7" localSheetId="0">'[5]21. MULC'!$A$10</definedName>
    <definedName name="Anual5.7" localSheetId="1">'[5]21. MULC'!$A$10</definedName>
    <definedName name="Anual5.7">#REF!</definedName>
    <definedName name="Anual51" localSheetId="0">'[5]11. Bce Pagos'!$A$26</definedName>
    <definedName name="Anual51" localSheetId="1">'[5]11. Bce Pagos'!$A$26</definedName>
    <definedName name="Anual51">#REF!</definedName>
    <definedName name="Anual510" localSheetId="0">'[5]7. X pyq '!$A$26</definedName>
    <definedName name="Anual510" localSheetId="1">'[5]7. X pyq '!$A$26</definedName>
    <definedName name="Anual510">#REF!</definedName>
    <definedName name="Anual511" localSheetId="0">'[5]8. M pyq '!$A$26</definedName>
    <definedName name="Anual511" localSheetId="1">'[5]8. M pyq '!$A$26</definedName>
    <definedName name="Anual511">#REF!</definedName>
    <definedName name="Anual512" localSheetId="0">'[5]9. TdI'!$A$29</definedName>
    <definedName name="Anual512" localSheetId="1">'[5]9. TdI'!$A$29</definedName>
    <definedName name="Anual512">#REF!</definedName>
    <definedName name="Anual514" localSheetId="0">'[5]17. p mat primas'!$A$38</definedName>
    <definedName name="Anual514" localSheetId="1">'[5]17. p mat primas'!$A$38</definedName>
    <definedName name="Anual514">#REF!</definedName>
    <definedName name="Anual52" localSheetId="0">'[5]2. X Rubro'!$A$29</definedName>
    <definedName name="Anual52" localSheetId="1">'[5]2. X Rubro'!$A$29</definedName>
    <definedName name="Anual52">#REF!</definedName>
    <definedName name="Anual53" localSheetId="0">'[5]3. M Usos'!$A$28</definedName>
    <definedName name="Anual53" localSheetId="1">'[5]3. M Usos'!$A$28</definedName>
    <definedName name="Anual53">#REF!</definedName>
    <definedName name="Anual54" localSheetId="0">'[5]6. Saldo Países'!$A$26</definedName>
    <definedName name="Anual54" localSheetId="1">'[5]6. Saldo Países'!$A$26</definedName>
    <definedName name="Anual54">#REF!</definedName>
    <definedName name="Anual55" localSheetId="0">'[5]4. X Países'!$A$27</definedName>
    <definedName name="Anual55" localSheetId="1">'[5]4. X Países'!$A$27</definedName>
    <definedName name="Anual55">#REF!</definedName>
    <definedName name="Anual56" localSheetId="0">'[5]5. M Países'!$A$26</definedName>
    <definedName name="Anual56" localSheetId="1">'[5]5. M Países'!$A$26</definedName>
    <definedName name="Anual56">#REF!</definedName>
    <definedName name="Anual57" localSheetId="0">'[5]21. MULC'!$A$16</definedName>
    <definedName name="Anual57" localSheetId="1">'[5]21. MULC'!$A$16</definedName>
    <definedName name="Anual57">#REF!</definedName>
    <definedName name="Anual59" localSheetId="0">'[5]19. TCR SPE'!$A$26</definedName>
    <definedName name="Anual59" localSheetId="1">'[5]19. TCR SPE'!$A$26</definedName>
    <definedName name="Anual59">#REF!</definedName>
    <definedName name="anual62">#REF!</definedName>
    <definedName name="BAse">#REF!</definedName>
    <definedName name="_xlnm.Database">#REF!</definedName>
    <definedName name="becas">#REF!</definedName>
    <definedName name="bonos"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bonos"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bonos"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Calibri">#REF!</definedName>
    <definedName name="CUAD.0CONT">#N/A</definedName>
    <definedName name="CUAD.1">#N/A</definedName>
    <definedName name="CUAD.1CONT">#N/A</definedName>
    <definedName name="CUAD.2">#N/A</definedName>
    <definedName name="CUAD.2CONT">#N/A</definedName>
    <definedName name="CUADRO_10.3.1" localSheetId="0">'[6]fondo promedio'!$A$36:$L$74</definedName>
    <definedName name="CUADRO_10.3.1" localSheetId="1">'[6]fondo promedio'!$A$36:$L$74</definedName>
    <definedName name="CUADRO_10.3.1">#REF!</definedName>
    <definedName name="CUADRO_2_parte_II" localSheetId="0">'[7]cuadro 2'!$A$80:$U$154</definedName>
    <definedName name="CUADRO_2_parte_II" localSheetId="1">'[7]cuadro 2'!$A$80:$U$154</definedName>
    <definedName name="CUADRO_2_parte_II">#REF!</definedName>
    <definedName name="e"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e"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e"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eeeeeeeeeeeeee"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eeeeeeeeeeeeee"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eeeeeeeeeeeeee"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gra_rec">#N/A</definedName>
    <definedName name="GRÁFICO_10.3.1." localSheetId="0">'[6]GRÁFICO DE FONDO POR AFILIADO'!$A$3:$H$35</definedName>
    <definedName name="GRÁFICO_10.3.1." localSheetId="1">'[6]GRÁFICO DE FONDO POR AFILIADO'!$A$3:$H$35</definedName>
    <definedName name="GRÁFICO_10.3.1.">#REF!</definedName>
    <definedName name="GRÁFICO_10.3.2" localSheetId="0">'[6]GRÁFICO DE FONDO POR AFILIADO'!$A$36:$H$68</definedName>
    <definedName name="GRÁFICO_10.3.2" localSheetId="1">'[6]GRÁFICO DE FONDO POR AFILIADO'!$A$36:$H$68</definedName>
    <definedName name="GRÁFICO_10.3.2">#REF!</definedName>
    <definedName name="GRÁFICO_10.3.3" localSheetId="0">'[6]GRÁFICO DE FONDO POR AFILIADO'!$A$69:$H$101</definedName>
    <definedName name="GRÁFICO_10.3.3" localSheetId="1">'[6]GRÁFICO DE FONDO POR AFILIADO'!$A$69:$H$101</definedName>
    <definedName name="GRÁFICO_10.3.3">#REF!</definedName>
    <definedName name="GRÁFICO_10.3.4." localSheetId="0">'[6]GRÁFICO DE FONDO POR AFILIADO'!$A$103:$H$135</definedName>
    <definedName name="GRÁFICO_10.3.4." localSheetId="1">'[6]GRÁFICO DE FONDO POR AFILIADO'!$A$103:$H$135</definedName>
    <definedName name="GRÁFICO_10.3.4.">#REF!</definedName>
    <definedName name="HTML_CodePage" hidden="1">1252</definedName>
    <definedName name="HTML_Control" localSheetId="0" hidden="1">{"'TCM IPM Urug'!$A$6:$N$20"}</definedName>
    <definedName name="HTML_Control" localSheetId="1" hidden="1">{"'TCM IPM Urug'!$A$6:$N$20"}</definedName>
    <definedName name="HTML_Control" hidden="1">{"'TCM IPM Urug'!$A$6:$N$20"}</definedName>
    <definedName name="HTML_Description" hidden="1">""</definedName>
    <definedName name="HTML_Email" hidden="1">""</definedName>
    <definedName name="HTML_Header" hidden="1">""</definedName>
    <definedName name="HTML_LastUpdate" hidden="1">"28/07/1999"</definedName>
    <definedName name="HTML_LineAfter" hidden="1">TRUE</definedName>
    <definedName name="HTML_LineBefore" hidden="1">FALSE</definedName>
    <definedName name="HTML_Name" hidden="1">"MTSS - SEyCL - DNRMT"</definedName>
    <definedName name="HTML_OBDlg2" hidden="1">TRUE</definedName>
    <definedName name="HTML_OBDlg4" hidden="1">TRUE</definedName>
    <definedName name="HTML_OS" hidden="1">0</definedName>
    <definedName name="HTML_PathFile" hidden="1">"Z:\vero\web\Politicas de Empleo\Seguro por Desempleo\htm\4203.htm"</definedName>
    <definedName name="HTML_Title" hidden="1">""</definedName>
    <definedName name="jj"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jj"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jj"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lalaalala"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lalaalala"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lalaalala"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Mensual5.2" localSheetId="0">'[5]2. X Rubro'!$A$156</definedName>
    <definedName name="Mensual5.2" localSheetId="1">'[5]2. X Rubro'!$A$156</definedName>
    <definedName name="Mensual5.2">#REF!</definedName>
    <definedName name="Mensual5.3" localSheetId="0">'[5]3. M Usos'!$A$179</definedName>
    <definedName name="Mensual5.3" localSheetId="1">'[5]3. M Usos'!$A$179</definedName>
    <definedName name="Mensual5.3">#REF!</definedName>
    <definedName name="Mensual5.4" localSheetId="0">'[5]6. Saldo Países'!$A$172</definedName>
    <definedName name="Mensual5.4" localSheetId="1">'[5]6. Saldo Países'!$A$172</definedName>
    <definedName name="Mensual5.4">#REF!</definedName>
    <definedName name="Mensual5.5" localSheetId="0">'[5]4. X Países'!$A$172</definedName>
    <definedName name="Mensual5.5" localSheetId="1">'[5]4. X Países'!$A$172</definedName>
    <definedName name="Mensual5.5">#REF!</definedName>
    <definedName name="Mensual5.6" localSheetId="0">'[5]5. M Países'!$A$172</definedName>
    <definedName name="Mensual5.6" localSheetId="1">'[5]5. M Países'!$A$172</definedName>
    <definedName name="Mensual5.6">#REF!</definedName>
    <definedName name="Mensual5.7" localSheetId="0">'[5]21. MULC'!$A$118</definedName>
    <definedName name="Mensual5.7" localSheetId="1">'[5]21. MULC'!$A$118</definedName>
    <definedName name="Mensual5.7">#REF!</definedName>
    <definedName name="Mensual514" localSheetId="0">'[5]17. p mat primas'!$A$547</definedName>
    <definedName name="Mensual514" localSheetId="1">'[5]17. p mat primas'!$A$547</definedName>
    <definedName name="Mensual514">#REF!</definedName>
    <definedName name="Mensual53" localSheetId="0">'[5]3. M Usos'!$A$394</definedName>
    <definedName name="Mensual53" localSheetId="1">'[5]3. M Usos'!$A$394</definedName>
    <definedName name="Mensual53">#REF!</definedName>
    <definedName name="Mensual55" localSheetId="0">'[5]4. X Países'!$A$387</definedName>
    <definedName name="Mensual55" localSheetId="1">'[5]4. X Países'!$A$387</definedName>
    <definedName name="Mensual55">#REF!</definedName>
    <definedName name="Mensual56" localSheetId="0">'[5]5. M Países'!$A$387</definedName>
    <definedName name="Mensual56" localSheetId="1">'[5]5. M Países'!$A$387</definedName>
    <definedName name="Mensual56">#REF!</definedName>
    <definedName name="Mensual57" localSheetId="0">'[5]21. MULC'!$A$186</definedName>
    <definedName name="Mensual57" localSheetId="1">'[5]21. MULC'!$A$186</definedName>
    <definedName name="Mensual57">#REF!</definedName>
    <definedName name="Mensual59" localSheetId="0">'[5]19. TCR SPE'!$A$274</definedName>
    <definedName name="Mensual59" localSheetId="1">'[5]19. TCR SPE'!$A$274</definedName>
    <definedName name="Mensual59">#REF!</definedName>
    <definedName name="mensual62">#REF!</definedName>
    <definedName name="Mesnsual" localSheetId="0">'[5]2. X Rubro'!$A$156</definedName>
    <definedName name="Mesnsual" localSheetId="1">'[5]2. X Rubro'!$A$156</definedName>
    <definedName name="Mesnsual">#REF!</definedName>
    <definedName name="Mesunal52" localSheetId="0">'[5]2. X Rubro'!$A$360</definedName>
    <definedName name="Mesunal52" localSheetId="1">'[5]2. X Rubro'!$A$360</definedName>
    <definedName name="Mesunal52">#REF!</definedName>
    <definedName name="Nominal_Mensual_2003" localSheetId="0">[8]RECIMP2004!$B$1:$P$80</definedName>
    <definedName name="Nominal_Mensual_2003" localSheetId="1">[8]RECIMP2004!$B$1:$P$80</definedName>
    <definedName name="Nominal_Mensual_2003">#REF!</definedName>
    <definedName name="pau"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pau"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pau"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Print_Area_MI">#REF!</definedName>
    <definedName name="PRINT_TITLES_MI">#REF!</definedName>
    <definedName name="print_titles_MIII">#REF!</definedName>
    <definedName name="Real_Mensual_2003" localSheetId="0">[8]RECIMP2004!$B$1:$P$80</definedName>
    <definedName name="Real_Mensual_2003" localSheetId="1">[8]RECIMP2004!$B$1:$P$80</definedName>
    <definedName name="Real_Mensual_2003">#REF!</definedName>
    <definedName name="Real_Trimestral_2003" localSheetId="0">[8]RECIMP2003real!$W$1:$AJ$76</definedName>
    <definedName name="Real_Trimestral_2003" localSheetId="1">[8]RECIMP2003real!$W$1:$AJ$76</definedName>
    <definedName name="Real_Trimestral_2003">#REF!</definedName>
    <definedName name="recimpb" localSheetId="0">[9]RECIMP2002!$B$1:$P$79</definedName>
    <definedName name="recimpb" localSheetId="1">[9]RECIMP2002!$B$1:$P$79</definedName>
    <definedName name="recimpb">#REF!</definedName>
    <definedName name="reducido">#N/A</definedName>
    <definedName name="Resultado">#N/A</definedName>
    <definedName name="Swvu.Pág.1." localSheetId="0" hidden="1">[4]anexo_1!#REF!</definedName>
    <definedName name="Swvu.Pág.1." localSheetId="1" hidden="1">[4]anexo_1!#REF!</definedName>
    <definedName name="Swvu.Pág.1." hidden="1">#REF!</definedName>
    <definedName name="Swvu.Pág.23." localSheetId="0" hidden="1">'[4]Pág.3 a'!#REF!</definedName>
    <definedName name="Swvu.Pág.23." localSheetId="1" hidden="1">'[4]Pág.3 a'!#REF!</definedName>
    <definedName name="Swvu.Pág.23." hidden="1">#REF!</definedName>
    <definedName name="Trim51" localSheetId="0">'[5]11. Bce Pagos'!$A$102</definedName>
    <definedName name="Trim51" localSheetId="1">'[5]11. Bce Pagos'!$A$102</definedName>
    <definedName name="Trim51">#REF!</definedName>
    <definedName name="Trim512" localSheetId="0">'[5]9. TdI'!$A$107</definedName>
    <definedName name="Trim512" localSheetId="1">'[5]9. TdI'!$A$107</definedName>
    <definedName name="Trim512">#REF!</definedName>
    <definedName name="Trim514" localSheetId="0">'[5]17. p mat primas'!$A$170</definedName>
    <definedName name="Trim514" localSheetId="1">'[5]17. p mat primas'!$A$170</definedName>
    <definedName name="Trim514">#REF!</definedName>
    <definedName name="Trim52" localSheetId="0">'[5]2. X Rubro'!$A$114</definedName>
    <definedName name="Trim52" localSheetId="1">'[5]2. X Rubro'!$A$114</definedName>
    <definedName name="Trim52">#REF!</definedName>
    <definedName name="Trim53" localSheetId="0">'[5]3. M Usos'!$A$116</definedName>
    <definedName name="Trim53" localSheetId="1">'[5]3. M Usos'!$A$116</definedName>
    <definedName name="Trim53">#REF!</definedName>
    <definedName name="Trim54" localSheetId="0">'[5]6. Saldo Países'!$A$116</definedName>
    <definedName name="Trim54" localSheetId="1">'[5]6. Saldo Países'!$A$116</definedName>
    <definedName name="Trim54">#REF!</definedName>
    <definedName name="Trim55" localSheetId="0">'[5]4. X Países'!$A$117</definedName>
    <definedName name="Trim55" localSheetId="1">'[5]4. X Países'!$A$117</definedName>
    <definedName name="Trim55">#REF!</definedName>
    <definedName name="Trim56" localSheetId="0">'[5]5. M Países'!$A$117</definedName>
    <definedName name="Trim56" localSheetId="1">'[5]5. M Países'!$A$117</definedName>
    <definedName name="Trim56">#REF!</definedName>
    <definedName name="Trim57" localSheetId="0">'[5]21. MULC'!$A$57</definedName>
    <definedName name="Trim57" localSheetId="1">'[5]21. MULC'!$A$57</definedName>
    <definedName name="Trim57">#REF!</definedName>
    <definedName name="Trim59" localSheetId="0">'[5]19. TCR SPE'!$A$55</definedName>
    <definedName name="Trim59" localSheetId="1">'[5]19. TCR SPE'!$A$55</definedName>
    <definedName name="Trim59">#REF!</definedName>
    <definedName name="trim62">#REF!</definedName>
    <definedName name="Trimestral5.1" localSheetId="0">'[5]11. Bce Pagos'!$A$48</definedName>
    <definedName name="Trimestral5.1" localSheetId="1">'[5]11. Bce Pagos'!$A$48</definedName>
    <definedName name="Trimestral5.1">#REF!</definedName>
    <definedName name="Trimestral5.2" localSheetId="0">'[5]2. X Rubro'!$A$46</definedName>
    <definedName name="Trimestral5.2" localSheetId="1">'[5]2. X Rubro'!$A$46</definedName>
    <definedName name="Trimestral5.2">#REF!</definedName>
    <definedName name="Trimestral5.3" localSheetId="0">'[5]3. M Usos'!$A$44</definedName>
    <definedName name="Trimestral5.3" localSheetId="1">'[5]3. M Usos'!$A$44</definedName>
    <definedName name="Trimestral5.3">#REF!</definedName>
    <definedName name="Trimestral5.4" localSheetId="0">'[5]6. Saldo Países'!$A$45</definedName>
    <definedName name="Trimestral5.4" localSheetId="1">'[5]6. Saldo Países'!$A$45</definedName>
    <definedName name="Trimestral5.4">#REF!</definedName>
    <definedName name="Trimestral5.5" localSheetId="0">'[5]4. X Países'!$A$45</definedName>
    <definedName name="Trimestral5.5" localSheetId="1">'[5]4. X Países'!$A$45</definedName>
    <definedName name="Trimestral5.5">#REF!</definedName>
    <definedName name="Trimestral5.6" localSheetId="0">'[5]5. M Países'!$A$45</definedName>
    <definedName name="Trimestral5.6" localSheetId="1">'[5]5. M Países'!$A$45</definedName>
    <definedName name="Trimestral5.6">#REF!</definedName>
    <definedName name="Trimestral5.7" localSheetId="0">'[5]21. MULC'!$A$35</definedName>
    <definedName name="Trimestral5.7" localSheetId="1">'[5]21. MULC'!$A$35</definedName>
    <definedName name="Trimestral5.7">#REF!</definedName>
    <definedName name="Trimestral51" localSheetId="0">'[5]11. Bce Pagos'!$A$48</definedName>
    <definedName name="Trimestral51" localSheetId="1">'[5]11. Bce Pagos'!$A$48</definedName>
    <definedName name="Trimestral51">#REF!</definedName>
    <definedName name="Trimestral510" localSheetId="0">'[5]7. X pyq '!$A$118</definedName>
    <definedName name="Trimestral510" localSheetId="1">'[5]7. X pyq '!$A$118</definedName>
    <definedName name="Trimestral510">#REF!</definedName>
    <definedName name="Trimestral511" localSheetId="0">'[5]8. M pyq '!$A$115</definedName>
    <definedName name="Trimestral511" localSheetId="1">'[5]8. M pyq '!$A$115</definedName>
    <definedName name="Trimestral511">#REF!</definedName>
    <definedName name="UCADEP_2004_BONOS" localSheetId="0">'[10]CANCELACIONES EFECTIVO 2007'!#REF!</definedName>
    <definedName name="UCADEP_2004_BONOS" localSheetId="1">'[10]CANCELACIONES EFECTIVO 2007'!#REF!</definedName>
    <definedName name="UCADEP_2004_BONOS">#REF!</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vu.Pág.23." localSheetId="0"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wvu.Pág.23." localSheetId="1"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 name="wvu.Pág.23." hidden="1">{TRUE,FALSE,-2.75,-17,484.5,233.25,FALSE,TRUE,TRUE,TRUE,0,1,#N/A,1,#N/A,7.46913580246914,17.6923076923077,1,FALSE,FALSE,3,TRUE,1,FALSE,75,"Swvu.Pág.23.","ACwvu.Pág.23.",#N/A,FALSE,FALSE,0.590551181102362,0.590551181102362,0.433070866141732,0.433070866141732,1,"","",TRUE,TRUE,FALSE,FALSE,1,#N/A,1,1,"=R3C1:R113C8",FALSE,FALSE,FALSE,FALSE,FALSE,FALSE,9,300,300,FALSE,FALSE,TRUE,TRUE,TR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54" i="4" l="1"/>
  <c r="AT354" i="4"/>
  <c r="AU354" i="4"/>
  <c r="AS355" i="4"/>
  <c r="AT355" i="4"/>
  <c r="AU355" i="4"/>
  <c r="H378" i="3"/>
  <c r="AU353" i="4"/>
  <c r="AT353" i="4"/>
  <c r="AS353" i="4"/>
  <c r="AU352" i="4"/>
  <c r="AT352" i="4"/>
  <c r="AS352" i="4"/>
  <c r="AU351" i="4"/>
  <c r="AT351" i="4"/>
  <c r="AS351" i="4"/>
  <c r="AU350" i="4"/>
  <c r="AT350" i="4"/>
  <c r="AS350" i="4"/>
  <c r="AU349" i="4"/>
  <c r="AT349" i="4"/>
  <c r="AS349" i="4"/>
  <c r="AU348" i="4"/>
  <c r="AT348" i="4"/>
  <c r="AS348" i="4"/>
  <c r="AU347" i="4"/>
  <c r="AT347" i="4"/>
  <c r="AS347" i="4"/>
  <c r="AU346" i="4"/>
  <c r="AT346" i="4"/>
  <c r="AS346" i="4"/>
  <c r="AU345" i="4"/>
  <c r="AT345" i="4"/>
  <c r="AS345" i="4"/>
  <c r="AU344" i="4"/>
  <c r="AT344" i="4"/>
  <c r="AS344" i="4"/>
  <c r="AU343" i="4"/>
  <c r="AT343" i="4"/>
  <c r="AS343" i="4"/>
  <c r="AU342" i="4"/>
  <c r="AT342" i="4"/>
  <c r="AS342" i="4"/>
  <c r="AU341" i="4"/>
  <c r="AT341" i="4"/>
  <c r="AS341" i="4"/>
  <c r="AU340" i="4"/>
  <c r="AT340" i="4"/>
  <c r="AS340" i="4"/>
  <c r="AU339" i="4"/>
  <c r="AT339" i="4"/>
  <c r="AS339" i="4"/>
  <c r="AU338" i="4"/>
  <c r="AT338" i="4"/>
  <c r="AS338" i="4"/>
  <c r="AU337" i="4"/>
  <c r="AT337" i="4"/>
  <c r="AS337" i="4"/>
  <c r="AU336" i="4"/>
  <c r="AT336" i="4"/>
  <c r="AS336" i="4"/>
  <c r="AU335" i="4"/>
  <c r="AT335" i="4"/>
  <c r="AS335" i="4"/>
  <c r="AU334" i="4"/>
  <c r="AT334" i="4"/>
  <c r="AS334" i="4"/>
  <c r="AU333" i="4"/>
  <c r="AT333" i="4"/>
  <c r="AS333" i="4"/>
  <c r="AU332" i="4"/>
  <c r="AT332" i="4"/>
  <c r="AS332" i="4"/>
  <c r="AU331" i="4"/>
  <c r="AT331" i="4"/>
  <c r="AS331" i="4"/>
  <c r="AU330" i="4"/>
  <c r="AT330" i="4"/>
  <c r="AS330" i="4"/>
  <c r="AU329" i="4"/>
  <c r="AT329" i="4"/>
  <c r="AS329" i="4"/>
  <c r="AU328" i="4"/>
  <c r="AT328" i="4"/>
  <c r="AS328" i="4"/>
  <c r="AU327" i="4"/>
  <c r="AT327" i="4"/>
  <c r="AS327" i="4"/>
  <c r="AU326" i="4"/>
  <c r="AT326" i="4"/>
  <c r="AS326" i="4"/>
  <c r="AU325" i="4"/>
  <c r="AT325" i="4"/>
  <c r="AS325" i="4"/>
  <c r="AU324" i="4"/>
  <c r="AT324" i="4"/>
  <c r="AS324" i="4"/>
  <c r="AU323" i="4"/>
  <c r="AT323" i="4"/>
  <c r="AS323" i="4"/>
  <c r="AU322" i="4"/>
  <c r="AT322" i="4"/>
  <c r="AS322" i="4"/>
  <c r="AU321" i="4"/>
  <c r="AT321" i="4"/>
  <c r="AS321" i="4"/>
  <c r="AU320" i="4"/>
  <c r="AT320" i="4"/>
  <c r="AS320" i="4"/>
  <c r="AU319" i="4"/>
  <c r="AT319" i="4"/>
  <c r="AS319" i="4"/>
  <c r="AU318" i="4"/>
  <c r="AT318" i="4"/>
  <c r="AS318" i="4"/>
  <c r="AU317" i="4"/>
  <c r="AT317" i="4"/>
  <c r="AS317" i="4"/>
  <c r="AU316" i="4"/>
  <c r="AT316" i="4"/>
  <c r="AS316" i="4"/>
  <c r="AU315" i="4"/>
  <c r="AT315" i="4"/>
  <c r="AS315" i="4"/>
  <c r="AU314" i="4"/>
  <c r="AT314" i="4"/>
  <c r="AS314" i="4"/>
  <c r="AU313" i="4"/>
  <c r="AT313" i="4"/>
  <c r="AS313" i="4"/>
  <c r="AU312" i="4"/>
  <c r="AT312" i="4"/>
  <c r="AS312" i="4"/>
  <c r="AU311" i="4"/>
  <c r="AT311" i="4"/>
  <c r="AS311" i="4"/>
  <c r="AU310" i="4"/>
  <c r="AT310" i="4"/>
  <c r="AS310" i="4"/>
  <c r="AU309" i="4"/>
  <c r="AT309" i="4"/>
  <c r="AS309" i="4"/>
  <c r="AU308" i="4"/>
  <c r="AT308" i="4"/>
  <c r="AS308" i="4"/>
  <c r="AU307" i="4"/>
  <c r="AT307" i="4"/>
  <c r="AS307" i="4"/>
  <c r="AU306" i="4"/>
  <c r="AT306" i="4"/>
  <c r="AS306" i="4"/>
  <c r="AU305" i="4"/>
  <c r="AT305" i="4"/>
  <c r="AS305" i="4"/>
  <c r="AU304" i="4"/>
  <c r="AT304" i="4"/>
  <c r="AS304" i="4"/>
  <c r="AU303" i="4"/>
  <c r="AT303" i="4"/>
  <c r="AS303" i="4"/>
  <c r="AU302" i="4"/>
  <c r="AT302" i="4"/>
  <c r="AS302" i="4"/>
  <c r="AU301" i="4"/>
  <c r="AT301" i="4"/>
  <c r="AS301" i="4"/>
  <c r="AU300" i="4"/>
  <c r="AT300" i="4"/>
  <c r="AS300" i="4"/>
  <c r="AU299" i="4"/>
  <c r="AT299" i="4"/>
  <c r="AS299" i="4"/>
  <c r="AU298" i="4"/>
  <c r="AT298" i="4"/>
  <c r="AS298" i="4"/>
  <c r="AU297" i="4"/>
  <c r="AT297" i="4"/>
  <c r="AS297" i="4"/>
  <c r="AU296" i="4"/>
  <c r="AT296" i="4"/>
  <c r="AS296" i="4"/>
  <c r="AU295" i="4"/>
  <c r="AT295" i="4"/>
  <c r="AS295" i="4"/>
  <c r="AU294" i="4"/>
  <c r="AT294" i="4"/>
  <c r="AS294" i="4"/>
  <c r="AU293" i="4"/>
  <c r="AT293" i="4"/>
  <c r="AS293" i="4"/>
  <c r="AU292" i="4"/>
  <c r="AT292" i="4"/>
  <c r="AS292" i="4"/>
  <c r="AU291" i="4"/>
  <c r="AT291" i="4"/>
  <c r="AS291" i="4"/>
  <c r="AU290" i="4"/>
  <c r="AT290" i="4"/>
  <c r="AS290" i="4"/>
  <c r="AU289" i="4"/>
  <c r="AT289" i="4"/>
  <c r="AS289" i="4"/>
  <c r="AU288" i="4"/>
  <c r="AT288" i="4"/>
  <c r="AS288" i="4"/>
  <c r="AU287" i="4"/>
  <c r="AT287" i="4"/>
  <c r="AS287" i="4"/>
  <c r="AU286" i="4"/>
  <c r="AT286" i="4"/>
  <c r="AS286" i="4"/>
  <c r="AU285" i="4"/>
  <c r="AT285" i="4"/>
  <c r="AS285" i="4"/>
  <c r="AU284" i="4"/>
  <c r="AT284" i="4"/>
  <c r="AS284" i="4"/>
  <c r="AU283" i="4"/>
  <c r="AT283" i="4"/>
  <c r="AS283" i="4"/>
  <c r="AU282" i="4"/>
  <c r="AT282" i="4"/>
  <c r="AS282" i="4"/>
  <c r="AU281" i="4"/>
  <c r="AT281" i="4"/>
  <c r="AS281" i="4"/>
  <c r="AU280" i="4"/>
  <c r="AT280" i="4"/>
  <c r="AS280" i="4"/>
  <c r="AU279" i="4"/>
  <c r="AT279" i="4"/>
  <c r="AS279" i="4"/>
  <c r="AU278" i="4"/>
  <c r="AT278" i="4"/>
  <c r="AS278" i="4"/>
  <c r="AU277" i="4"/>
  <c r="AT277" i="4"/>
  <c r="AS277" i="4"/>
  <c r="AU276" i="4"/>
  <c r="AT276" i="4"/>
  <c r="AS276" i="4"/>
  <c r="AU275" i="4"/>
  <c r="AT275" i="4"/>
  <c r="AS275" i="4"/>
  <c r="AU274" i="4"/>
  <c r="AT274" i="4"/>
  <c r="AS274" i="4"/>
  <c r="AU273" i="4"/>
  <c r="AT273" i="4"/>
  <c r="AS273" i="4"/>
  <c r="AU272" i="4"/>
  <c r="AT272" i="4"/>
  <c r="AS272" i="4"/>
  <c r="AU271" i="4"/>
  <c r="AT271" i="4"/>
  <c r="AS271" i="4"/>
  <c r="AU270" i="4"/>
  <c r="AT270" i="4"/>
  <c r="AS270" i="4"/>
  <c r="AU269" i="4"/>
  <c r="AT269" i="4"/>
  <c r="AS269" i="4"/>
  <c r="AU268" i="4"/>
  <c r="AT268" i="4"/>
  <c r="AS268" i="4"/>
  <c r="AU267" i="4"/>
  <c r="AT267" i="4"/>
  <c r="AS267" i="4"/>
  <c r="AU266" i="4"/>
  <c r="AT266" i="4"/>
  <c r="AS266" i="4"/>
  <c r="AU265" i="4"/>
  <c r="AT265" i="4"/>
  <c r="AS265" i="4"/>
  <c r="AU264" i="4"/>
  <c r="AT264" i="4"/>
  <c r="AS264" i="4"/>
  <c r="AU263" i="4"/>
  <c r="AT263" i="4"/>
  <c r="AS263" i="4"/>
  <c r="AU262" i="4"/>
  <c r="AT262" i="4"/>
  <c r="AS262" i="4"/>
  <c r="AU261" i="4"/>
  <c r="AT261" i="4"/>
  <c r="AS261" i="4"/>
  <c r="AU260" i="4"/>
  <c r="AT260" i="4"/>
  <c r="AS260" i="4"/>
  <c r="AU259" i="4"/>
  <c r="AT259" i="4"/>
  <c r="AS259" i="4"/>
  <c r="AU258" i="4"/>
  <c r="AT258" i="4"/>
  <c r="AS258" i="4"/>
  <c r="AU257" i="4"/>
  <c r="AT257" i="4"/>
  <c r="AS257" i="4"/>
  <c r="AU256" i="4"/>
  <c r="AT256" i="4"/>
  <c r="AS256" i="4"/>
  <c r="AU255" i="4"/>
  <c r="AT255" i="4"/>
  <c r="AS255" i="4"/>
  <c r="AU254" i="4"/>
  <c r="AT254" i="4"/>
  <c r="AS254" i="4"/>
  <c r="AU253" i="4"/>
  <c r="AT253" i="4"/>
  <c r="AS253" i="4"/>
  <c r="AU252" i="4"/>
  <c r="AT252" i="4"/>
  <c r="AS252" i="4"/>
  <c r="AU251" i="4"/>
  <c r="AT251" i="4"/>
  <c r="AS251" i="4"/>
  <c r="AU250" i="4"/>
  <c r="AT250" i="4"/>
  <c r="AS250" i="4"/>
  <c r="AU249" i="4"/>
  <c r="AT249" i="4"/>
  <c r="AS249" i="4"/>
  <c r="AU248" i="4"/>
  <c r="AT248" i="4"/>
  <c r="AS248" i="4"/>
  <c r="AU247" i="4"/>
  <c r="AT247" i="4"/>
  <c r="AS247" i="4"/>
  <c r="AU246" i="4"/>
  <c r="AT246" i="4"/>
  <c r="AS246" i="4"/>
  <c r="AU245" i="4"/>
  <c r="AT245" i="4"/>
  <c r="AS245" i="4"/>
  <c r="AU244" i="4"/>
  <c r="AT244" i="4"/>
  <c r="AS244" i="4"/>
  <c r="AU243" i="4"/>
  <c r="AT243" i="4"/>
  <c r="AS243" i="4"/>
  <c r="AU242" i="4"/>
  <c r="AT242" i="4"/>
  <c r="AS242" i="4"/>
  <c r="AU241" i="4"/>
  <c r="AT241" i="4"/>
  <c r="AS241" i="4"/>
  <c r="AU240" i="4"/>
  <c r="AT240" i="4"/>
  <c r="AS240" i="4"/>
  <c r="AU239" i="4"/>
  <c r="AT239" i="4"/>
  <c r="AS239" i="4"/>
  <c r="AU238" i="4"/>
  <c r="AT238" i="4"/>
  <c r="AS238" i="4"/>
  <c r="AU237" i="4"/>
  <c r="AT237" i="4"/>
  <c r="AS237" i="4"/>
  <c r="AU236" i="4"/>
  <c r="AT236" i="4"/>
  <c r="AS236" i="4"/>
  <c r="AU235" i="4"/>
  <c r="AT235" i="4"/>
  <c r="AS235" i="4"/>
  <c r="AU234" i="4"/>
  <c r="AT234" i="4"/>
  <c r="AS234" i="4"/>
  <c r="AU233" i="4"/>
  <c r="AT233" i="4"/>
  <c r="AS233" i="4"/>
  <c r="AU232" i="4"/>
  <c r="AT232" i="4"/>
  <c r="AS232" i="4"/>
  <c r="AU231" i="4"/>
  <c r="AT231" i="4"/>
  <c r="AS231" i="4"/>
  <c r="AU230" i="4"/>
  <c r="AT230" i="4"/>
  <c r="AS230" i="4"/>
  <c r="AU229" i="4"/>
  <c r="AT229" i="4"/>
  <c r="AS229" i="4"/>
  <c r="AU228" i="4"/>
  <c r="AT228" i="4"/>
  <c r="AS228" i="4"/>
  <c r="AU227" i="4"/>
  <c r="AT227" i="4"/>
  <c r="AS227" i="4"/>
  <c r="AU226" i="4"/>
  <c r="AT226" i="4"/>
  <c r="AS226" i="4"/>
  <c r="AU225" i="4"/>
  <c r="AT225" i="4"/>
  <c r="AS225" i="4"/>
  <c r="AU224" i="4"/>
  <c r="AT224" i="4"/>
  <c r="AS224" i="4"/>
  <c r="AU223" i="4"/>
  <c r="AT223" i="4"/>
  <c r="AS223" i="4"/>
  <c r="AU222" i="4"/>
  <c r="AT222" i="4"/>
  <c r="AS222" i="4"/>
  <c r="AU221" i="4"/>
  <c r="AT221" i="4"/>
  <c r="AS221" i="4"/>
  <c r="AU220" i="4"/>
  <c r="AT220" i="4"/>
  <c r="AS220" i="4"/>
  <c r="AU219" i="4"/>
  <c r="AT219" i="4"/>
  <c r="AS219" i="4"/>
  <c r="AU218" i="4"/>
  <c r="AT218" i="4"/>
  <c r="AS218" i="4"/>
  <c r="AU217" i="4"/>
  <c r="AT217" i="4"/>
  <c r="AS217" i="4"/>
  <c r="AU216" i="4"/>
  <c r="AT216" i="4"/>
  <c r="AS216" i="4"/>
  <c r="AU215" i="4"/>
  <c r="AT215" i="4"/>
  <c r="AS215" i="4"/>
  <c r="AU214" i="4"/>
  <c r="AT214" i="4"/>
  <c r="AS214" i="4"/>
  <c r="AU213" i="4"/>
  <c r="AT213" i="4"/>
  <c r="AS213" i="4"/>
  <c r="AU212" i="4"/>
  <c r="AT212" i="4"/>
  <c r="AS212" i="4"/>
  <c r="AU211" i="4"/>
  <c r="AT211" i="4"/>
  <c r="AS211" i="4"/>
  <c r="AU210" i="4"/>
  <c r="AT210" i="4"/>
  <c r="AS210" i="4"/>
  <c r="AU209" i="4"/>
  <c r="AT209" i="4"/>
  <c r="AS209" i="4"/>
  <c r="AU208" i="4"/>
  <c r="AT208" i="4"/>
  <c r="AS208" i="4"/>
  <c r="AU207" i="4"/>
  <c r="AT207" i="4"/>
  <c r="AS207" i="4"/>
  <c r="AU206" i="4"/>
  <c r="AT206" i="4"/>
  <c r="AS206" i="4"/>
  <c r="AU205" i="4"/>
  <c r="AT205" i="4"/>
  <c r="AS205" i="4"/>
  <c r="AU204" i="4"/>
  <c r="AT204" i="4"/>
  <c r="AS204" i="4"/>
  <c r="AU203" i="4"/>
  <c r="AT203" i="4"/>
  <c r="AS203" i="4"/>
  <c r="AU202" i="4"/>
  <c r="AT202" i="4"/>
  <c r="AS202" i="4"/>
  <c r="AU201" i="4"/>
  <c r="AT201" i="4"/>
  <c r="AS201" i="4"/>
  <c r="AU200" i="4"/>
  <c r="AT200" i="4"/>
  <c r="AS200" i="4"/>
  <c r="AU199" i="4"/>
  <c r="AT199" i="4"/>
  <c r="AS199" i="4"/>
  <c r="AU198" i="4"/>
  <c r="AT198" i="4"/>
  <c r="AS198" i="4"/>
  <c r="AU197" i="4"/>
  <c r="AT197" i="4"/>
  <c r="AS197" i="4"/>
  <c r="AU196" i="4"/>
  <c r="AT196" i="4"/>
  <c r="AS196" i="4"/>
  <c r="AU195" i="4"/>
  <c r="AT195" i="4"/>
  <c r="AS195" i="4"/>
  <c r="AU194" i="4"/>
  <c r="AT194" i="4"/>
  <c r="AS194" i="4"/>
  <c r="AU193" i="4"/>
  <c r="AT193" i="4"/>
  <c r="AS193" i="4"/>
  <c r="AU192" i="4"/>
  <c r="AT192" i="4"/>
  <c r="AS192" i="4"/>
  <c r="AU191" i="4"/>
  <c r="AT191" i="4"/>
  <c r="AS191" i="4"/>
  <c r="AU190" i="4"/>
  <c r="AT190" i="4"/>
  <c r="AS190" i="4"/>
  <c r="AU189" i="4"/>
  <c r="AT189" i="4"/>
  <c r="AS189" i="4"/>
  <c r="AU188" i="4"/>
  <c r="AT188" i="4"/>
  <c r="AS188" i="4"/>
  <c r="AU187" i="4"/>
  <c r="AT187" i="4"/>
  <c r="AS187" i="4"/>
  <c r="AU186" i="4"/>
  <c r="AT186" i="4"/>
  <c r="AS186" i="4"/>
  <c r="AU185" i="4"/>
  <c r="AT185" i="4"/>
  <c r="AS185" i="4"/>
  <c r="AU184" i="4"/>
  <c r="AT184" i="4"/>
  <c r="AS184" i="4"/>
  <c r="AU183" i="4"/>
  <c r="AT183" i="4"/>
  <c r="AS183" i="4"/>
  <c r="AU182" i="4"/>
  <c r="AT182" i="4"/>
  <c r="AS182" i="4"/>
  <c r="AU181" i="4"/>
  <c r="AT181" i="4"/>
  <c r="AS181" i="4"/>
  <c r="AU180" i="4"/>
  <c r="AT180" i="4"/>
  <c r="AS180" i="4"/>
  <c r="AU179" i="4"/>
  <c r="AT179" i="4"/>
  <c r="AS179" i="4"/>
  <c r="AU178" i="4"/>
  <c r="AT178" i="4"/>
  <c r="AS178" i="4"/>
  <c r="AU177" i="4"/>
  <c r="AT177" i="4"/>
  <c r="AS177" i="4"/>
  <c r="AU176" i="4"/>
  <c r="AT176" i="4"/>
  <c r="AS176" i="4"/>
  <c r="AU175" i="4"/>
  <c r="AT175" i="4"/>
  <c r="AS175" i="4"/>
  <c r="AU174" i="4"/>
  <c r="AT174" i="4"/>
  <c r="AS174" i="4"/>
  <c r="AU173" i="4"/>
  <c r="AT173" i="4"/>
  <c r="AS173" i="4"/>
  <c r="AU172" i="4"/>
  <c r="AT172" i="4"/>
  <c r="AS172" i="4"/>
  <c r="AU171" i="4"/>
  <c r="AT171" i="4"/>
  <c r="AS171" i="4"/>
  <c r="AU170" i="4"/>
  <c r="AT170" i="4"/>
  <c r="AS170" i="4"/>
  <c r="AU169" i="4"/>
  <c r="AT169" i="4"/>
  <c r="AS169" i="4"/>
  <c r="AU168" i="4"/>
  <c r="AT168" i="4"/>
  <c r="AS168" i="4"/>
  <c r="AU167" i="4"/>
  <c r="AT167" i="4"/>
  <c r="AS167" i="4"/>
  <c r="AU166" i="4"/>
  <c r="AT166" i="4"/>
  <c r="AS166" i="4"/>
  <c r="AU165" i="4"/>
  <c r="AT165" i="4"/>
  <c r="AS165" i="4"/>
  <c r="AU164" i="4"/>
  <c r="AT164" i="4"/>
  <c r="AS164" i="4"/>
  <c r="AU163" i="4"/>
  <c r="AT163" i="4"/>
  <c r="AS163" i="4"/>
  <c r="AU162" i="4"/>
  <c r="AT162" i="4"/>
  <c r="AS162" i="4"/>
  <c r="AU161" i="4"/>
  <c r="AT161" i="4"/>
  <c r="AS161" i="4"/>
  <c r="AU160" i="4"/>
  <c r="AT160" i="4"/>
  <c r="AS160" i="4"/>
  <c r="AU159" i="4"/>
  <c r="AT159" i="4"/>
  <c r="AS159" i="4"/>
  <c r="AU158" i="4"/>
  <c r="AT158" i="4"/>
  <c r="AS158" i="4"/>
  <c r="AU157" i="4"/>
  <c r="AT157" i="4"/>
  <c r="AS157" i="4"/>
  <c r="AU156" i="4"/>
  <c r="AT156" i="4"/>
  <c r="AS156" i="4"/>
  <c r="AU155" i="4"/>
  <c r="AT155" i="4"/>
  <c r="AS155" i="4"/>
  <c r="AU154" i="4"/>
  <c r="AT154" i="4"/>
  <c r="AS154" i="4"/>
  <c r="AU153" i="4"/>
  <c r="AT153" i="4"/>
  <c r="AS153" i="4"/>
  <c r="AU152" i="4"/>
  <c r="AT152" i="4"/>
  <c r="AS152" i="4"/>
  <c r="AU151" i="4"/>
  <c r="AT151" i="4"/>
  <c r="AS151" i="4"/>
  <c r="AU150" i="4"/>
  <c r="AT150" i="4"/>
  <c r="AS150" i="4"/>
  <c r="AU149" i="4"/>
  <c r="AT149" i="4"/>
  <c r="AS149" i="4"/>
  <c r="AU148" i="4"/>
  <c r="AT148" i="4"/>
  <c r="AS148" i="4"/>
  <c r="AU147" i="4"/>
  <c r="AT147" i="4"/>
  <c r="AS147" i="4"/>
  <c r="AU146" i="4"/>
  <c r="AT146" i="4"/>
  <c r="AS146" i="4"/>
  <c r="AU145" i="4"/>
  <c r="AT145" i="4"/>
  <c r="AS145" i="4"/>
  <c r="AU144" i="4"/>
  <c r="AT144" i="4"/>
  <c r="AS144" i="4"/>
  <c r="AU143" i="4"/>
  <c r="AT143" i="4"/>
  <c r="AS143" i="4"/>
  <c r="AU142" i="4"/>
  <c r="AT142" i="4"/>
  <c r="AS142" i="4"/>
  <c r="AU141" i="4"/>
  <c r="AT141" i="4"/>
  <c r="AS141" i="4"/>
  <c r="AU140" i="4"/>
  <c r="AT140" i="4"/>
  <c r="AS140" i="4"/>
  <c r="AU139" i="4"/>
  <c r="AT139" i="4"/>
  <c r="AS139" i="4"/>
  <c r="AU138" i="4"/>
  <c r="AT138" i="4"/>
  <c r="AS138" i="4"/>
  <c r="AU137" i="4"/>
  <c r="AT137" i="4"/>
  <c r="AS137" i="4"/>
  <c r="AU136" i="4"/>
  <c r="AT136" i="4"/>
  <c r="AS136" i="4"/>
  <c r="AU135" i="4"/>
  <c r="AT135" i="4"/>
  <c r="AS135" i="4"/>
  <c r="AU134" i="4"/>
  <c r="AT134" i="4"/>
  <c r="AS134" i="4"/>
  <c r="AU133" i="4"/>
  <c r="AT133" i="4"/>
  <c r="AS133" i="4"/>
  <c r="AU132" i="4"/>
  <c r="AT132" i="4"/>
  <c r="AS132" i="4"/>
  <c r="AU131" i="4"/>
  <c r="AT131" i="4"/>
  <c r="AS131" i="4"/>
  <c r="AU130" i="4"/>
  <c r="AT130" i="4"/>
  <c r="AS130" i="4"/>
  <c r="AU129" i="4"/>
  <c r="AT129" i="4"/>
  <c r="AS129" i="4"/>
  <c r="AU128" i="4"/>
  <c r="AT128" i="4"/>
  <c r="AS128" i="4"/>
  <c r="AU127" i="4"/>
  <c r="AT127" i="4"/>
  <c r="AS127" i="4"/>
  <c r="AU126" i="4"/>
  <c r="AT126" i="4"/>
  <c r="AS126" i="4"/>
  <c r="AU125" i="4"/>
  <c r="AT125" i="4"/>
  <c r="AS125" i="4"/>
  <c r="AU124" i="4"/>
  <c r="AT124" i="4"/>
  <c r="AS124" i="4"/>
  <c r="AU123" i="4"/>
  <c r="AT123" i="4"/>
  <c r="AS123" i="4"/>
  <c r="AU122" i="4"/>
  <c r="AT122" i="4"/>
  <c r="AS122" i="4"/>
  <c r="AU121" i="4"/>
  <c r="AT121" i="4"/>
  <c r="AS121" i="4"/>
  <c r="AU120" i="4"/>
  <c r="AT120" i="4"/>
  <c r="AS120" i="4"/>
  <c r="AU119" i="4"/>
  <c r="AT119" i="4"/>
  <c r="AS119" i="4"/>
  <c r="AU118" i="4"/>
  <c r="AT118" i="4"/>
  <c r="AS118" i="4"/>
  <c r="AU117" i="4"/>
  <c r="AT117" i="4"/>
  <c r="AS117" i="4"/>
  <c r="AU116" i="4"/>
  <c r="AT116" i="4"/>
  <c r="AS116" i="4"/>
  <c r="AU115" i="4"/>
  <c r="AT115" i="4"/>
  <c r="AS115" i="4"/>
  <c r="AU114" i="4"/>
  <c r="AT114" i="4"/>
  <c r="AS114" i="4"/>
  <c r="AU113" i="4"/>
  <c r="AT113" i="4"/>
  <c r="AS113" i="4"/>
  <c r="AU112" i="4"/>
  <c r="AT112" i="4"/>
  <c r="AS112" i="4"/>
  <c r="AU111" i="4"/>
  <c r="AT111" i="4"/>
  <c r="AS111" i="4"/>
  <c r="AU110" i="4"/>
  <c r="AT110" i="4"/>
  <c r="AS110" i="4"/>
  <c r="AU109" i="4"/>
  <c r="AT109" i="4"/>
  <c r="AS109" i="4"/>
  <c r="AU108" i="4"/>
  <c r="AT108" i="4"/>
  <c r="AS108" i="4"/>
  <c r="AU107" i="4"/>
  <c r="AT107" i="4"/>
  <c r="AS107" i="4"/>
  <c r="AU106" i="4"/>
  <c r="AT106" i="4"/>
  <c r="AS106" i="4"/>
  <c r="AU105" i="4"/>
  <c r="AT105" i="4"/>
  <c r="AS105" i="4"/>
  <c r="AU104" i="4"/>
  <c r="AT104" i="4"/>
  <c r="AS104" i="4"/>
  <c r="AU103" i="4"/>
  <c r="AT103" i="4"/>
  <c r="AS103" i="4"/>
  <c r="AU102" i="4"/>
  <c r="AT102" i="4"/>
  <c r="AS102" i="4"/>
  <c r="AU101" i="4"/>
  <c r="AT101" i="4"/>
  <c r="AS101" i="4"/>
  <c r="AU100" i="4"/>
  <c r="AT100" i="4"/>
  <c r="AS100" i="4"/>
  <c r="AU99" i="4"/>
  <c r="AT99" i="4"/>
  <c r="AS99" i="4"/>
  <c r="AU98" i="4"/>
  <c r="AT98" i="4"/>
  <c r="AS98" i="4"/>
  <c r="AU97" i="4"/>
  <c r="AT97" i="4"/>
  <c r="AS97" i="4"/>
  <c r="AU96" i="4"/>
  <c r="AT96" i="4"/>
  <c r="AS96" i="4"/>
  <c r="AU95" i="4"/>
  <c r="AT95" i="4"/>
  <c r="AS95" i="4"/>
  <c r="AU94" i="4"/>
  <c r="AT94" i="4"/>
  <c r="AS94" i="4"/>
  <c r="AU93" i="4"/>
  <c r="AT93" i="4"/>
  <c r="AS93" i="4"/>
  <c r="AU92" i="4"/>
  <c r="AT92" i="4"/>
  <c r="AS92" i="4"/>
  <c r="AU91" i="4"/>
  <c r="AT91" i="4"/>
  <c r="AS91" i="4"/>
  <c r="AU90" i="4"/>
  <c r="AT90" i="4"/>
  <c r="AS90" i="4"/>
  <c r="AU89" i="4"/>
  <c r="AT89" i="4"/>
  <c r="AS89" i="4"/>
  <c r="AU88" i="4"/>
  <c r="AT88" i="4"/>
  <c r="AS88" i="4"/>
  <c r="AU87" i="4"/>
  <c r="AT87" i="4"/>
  <c r="AS87" i="4"/>
  <c r="AU86" i="4"/>
  <c r="AT86" i="4"/>
  <c r="AS86" i="4"/>
  <c r="AU85" i="4"/>
  <c r="AT85" i="4"/>
  <c r="AS85" i="4"/>
  <c r="AU84" i="4"/>
  <c r="AT84" i="4"/>
  <c r="AS84" i="4"/>
  <c r="AU83" i="4"/>
  <c r="AT83" i="4"/>
  <c r="AS83" i="4"/>
  <c r="AU82" i="4"/>
  <c r="AT82" i="4"/>
  <c r="AS82" i="4"/>
  <c r="AU81" i="4"/>
  <c r="AT81" i="4"/>
  <c r="AS81" i="4"/>
  <c r="AU80" i="4"/>
  <c r="AT80" i="4"/>
  <c r="AS80" i="4"/>
  <c r="AU79" i="4"/>
  <c r="AT79" i="4"/>
  <c r="AS79" i="4"/>
  <c r="AU78" i="4"/>
  <c r="AT78" i="4"/>
  <c r="AS78" i="4"/>
  <c r="AU77" i="4"/>
  <c r="AT77" i="4"/>
  <c r="AS77" i="4"/>
  <c r="AU76" i="4"/>
  <c r="AT76" i="4"/>
  <c r="AS76" i="4"/>
  <c r="AU75" i="4"/>
  <c r="AT75" i="4"/>
  <c r="AS75" i="4"/>
  <c r="AU74" i="4"/>
  <c r="AT74" i="4"/>
  <c r="AS74" i="4"/>
  <c r="AU73" i="4"/>
  <c r="AT73" i="4"/>
  <c r="AS73" i="4"/>
  <c r="AU72" i="4"/>
  <c r="AT72" i="4"/>
  <c r="AS72" i="4"/>
  <c r="AU71" i="4"/>
  <c r="AT71" i="4"/>
  <c r="AS71" i="4"/>
  <c r="AU70" i="4"/>
  <c r="AT70" i="4"/>
  <c r="AS70" i="4"/>
  <c r="AU69" i="4"/>
  <c r="AT69" i="4"/>
  <c r="AS69" i="4"/>
  <c r="AU68" i="4"/>
  <c r="AT68" i="4"/>
  <c r="AS68" i="4"/>
  <c r="AU67" i="4"/>
  <c r="AT67" i="4"/>
  <c r="AS67" i="4"/>
  <c r="AU66" i="4"/>
  <c r="AT66" i="4"/>
  <c r="AS66" i="4"/>
  <c r="AU65" i="4"/>
  <c r="AT65" i="4"/>
  <c r="AS65" i="4"/>
  <c r="AU64" i="4"/>
  <c r="AT64" i="4"/>
  <c r="AS64" i="4"/>
  <c r="AU63" i="4"/>
  <c r="AT63" i="4"/>
  <c r="AS63" i="4"/>
  <c r="AU62" i="4"/>
  <c r="AT62" i="4"/>
  <c r="AS62" i="4"/>
  <c r="AU61" i="4"/>
  <c r="AT61" i="4"/>
  <c r="AS61" i="4"/>
  <c r="AU60" i="4"/>
  <c r="AT60" i="4"/>
  <c r="AS60" i="4"/>
  <c r="AU59" i="4"/>
  <c r="AT59" i="4"/>
  <c r="AS59" i="4"/>
  <c r="AU58" i="4"/>
  <c r="AT58" i="4"/>
  <c r="AS58" i="4"/>
  <c r="AU57" i="4"/>
  <c r="AT57" i="4"/>
  <c r="AS57" i="4"/>
  <c r="AU56" i="4"/>
  <c r="AT56" i="4"/>
  <c r="AS56" i="4"/>
  <c r="AU55" i="4"/>
  <c r="AT55" i="4"/>
  <c r="AS55" i="4"/>
  <c r="AU54" i="4"/>
  <c r="AT54" i="4"/>
  <c r="AS54" i="4"/>
  <c r="AU53" i="4"/>
  <c r="AT53" i="4"/>
  <c r="AS53" i="4"/>
  <c r="AU52" i="4"/>
  <c r="AT52" i="4"/>
  <c r="AS52" i="4"/>
  <c r="AU51" i="4"/>
  <c r="AT51" i="4"/>
  <c r="AS51" i="4"/>
  <c r="AU50" i="4"/>
  <c r="AT50" i="4"/>
  <c r="AS50" i="4"/>
  <c r="AU49" i="4"/>
  <c r="AT49" i="4"/>
  <c r="AS49" i="4"/>
  <c r="AU48" i="4"/>
  <c r="AT48" i="4"/>
  <c r="AS48" i="4"/>
  <c r="AU47" i="4"/>
  <c r="AT47" i="4"/>
  <c r="AS47" i="4"/>
  <c r="AU46" i="4"/>
  <c r="AT46" i="4"/>
  <c r="AS46" i="4"/>
  <c r="AU45" i="4"/>
  <c r="AT45" i="4"/>
  <c r="AS45" i="4"/>
  <c r="AU44" i="4"/>
  <c r="AT44" i="4"/>
  <c r="AS44" i="4"/>
  <c r="AU43" i="4"/>
  <c r="AT43" i="4"/>
  <c r="AS43" i="4"/>
  <c r="AU42" i="4"/>
  <c r="AT42" i="4"/>
  <c r="AS42" i="4"/>
  <c r="AU41" i="4"/>
  <c r="AT41" i="4"/>
  <c r="AS41" i="4"/>
  <c r="AU40" i="4"/>
  <c r="AT40" i="4"/>
  <c r="AS40" i="4"/>
  <c r="AU39" i="4"/>
  <c r="AT39" i="4"/>
  <c r="AS39" i="4"/>
  <c r="AU38" i="4"/>
  <c r="AT38" i="4"/>
  <c r="AS38" i="4"/>
  <c r="AU37" i="4"/>
  <c r="AT37" i="4"/>
  <c r="AS37" i="4"/>
  <c r="AU36" i="4"/>
  <c r="AT36" i="4"/>
  <c r="AS36" i="4"/>
  <c r="AU35" i="4"/>
  <c r="AT35" i="4"/>
  <c r="AS35" i="4"/>
  <c r="AU34" i="4"/>
  <c r="AT34" i="4"/>
  <c r="AS34" i="4"/>
  <c r="AU33" i="4"/>
  <c r="AT33" i="4"/>
  <c r="AS33" i="4"/>
  <c r="AU32" i="4"/>
  <c r="AT32" i="4"/>
  <c r="AS32" i="4"/>
  <c r="AU31" i="4"/>
  <c r="AT31" i="4"/>
  <c r="AS31" i="4"/>
  <c r="AU30" i="4"/>
  <c r="AT30" i="4"/>
  <c r="AS30" i="4"/>
  <c r="AU29" i="4"/>
  <c r="AT29" i="4"/>
  <c r="AS29" i="4"/>
  <c r="AU28" i="4"/>
  <c r="AT28" i="4"/>
  <c r="AS28" i="4"/>
  <c r="AU27" i="4"/>
  <c r="AT27" i="4"/>
  <c r="AS27" i="4"/>
  <c r="AU26" i="4"/>
  <c r="AT26" i="4"/>
  <c r="AS26" i="4"/>
  <c r="AU25" i="4"/>
  <c r="AT25" i="4"/>
  <c r="AS25" i="4"/>
  <c r="AU24" i="4"/>
  <c r="AT24" i="4"/>
  <c r="AS24" i="4"/>
  <c r="AU23" i="4"/>
  <c r="AT23" i="4"/>
  <c r="AS23" i="4"/>
  <c r="AU22" i="4"/>
  <c r="AT22" i="4"/>
  <c r="AS22" i="4"/>
  <c r="AU21" i="4"/>
  <c r="AT21" i="4"/>
  <c r="AS21" i="4"/>
  <c r="AU20" i="4"/>
  <c r="AT20" i="4"/>
  <c r="AS20" i="4"/>
  <c r="AU19" i="4"/>
  <c r="AT19" i="4"/>
  <c r="AS19" i="4"/>
  <c r="AU18" i="4"/>
  <c r="AT18" i="4"/>
  <c r="AS18" i="4"/>
  <c r="AU17" i="4"/>
  <c r="AT17" i="4"/>
  <c r="AS17" i="4"/>
  <c r="AU16" i="4"/>
  <c r="AT16" i="4"/>
  <c r="AS16" i="4"/>
  <c r="AU15" i="4"/>
  <c r="AT15" i="4"/>
  <c r="AS15" i="4"/>
  <c r="AU14" i="4"/>
  <c r="AT14" i="4"/>
  <c r="AS14" i="4"/>
  <c r="AU13" i="4"/>
  <c r="AT13" i="4"/>
  <c r="AS13" i="4"/>
  <c r="AU12" i="4"/>
  <c r="AT12" i="4"/>
  <c r="AS12" i="4"/>
  <c r="AU11" i="4"/>
  <c r="AT11" i="4"/>
  <c r="AS11" i="4"/>
  <c r="AU10" i="4"/>
  <c r="AT10" i="4"/>
  <c r="AS10" i="4"/>
  <c r="AU9" i="4"/>
  <c r="AT9" i="4"/>
  <c r="AS9" i="4"/>
  <c r="AU8" i="4"/>
  <c r="AT8" i="4"/>
  <c r="AS8" i="4"/>
  <c r="AU7" i="4"/>
  <c r="AT7" i="4"/>
  <c r="AS7" i="4"/>
  <c r="AU6" i="4"/>
  <c r="AT6" i="4"/>
  <c r="AS6" i="4"/>
  <c r="AU5" i="4"/>
  <c r="AT5" i="4"/>
  <c r="AS5" i="4"/>
  <c r="AU4" i="4"/>
  <c r="AT4" i="4"/>
  <c r="AS4" i="4"/>
  <c r="AU3" i="4"/>
  <c r="AT3" i="4"/>
  <c r="AS3" i="4"/>
</calcChain>
</file>

<file path=xl/sharedStrings.xml><?xml version="1.0" encoding="utf-8"?>
<sst xmlns="http://schemas.openxmlformats.org/spreadsheetml/2006/main" count="69" uniqueCount="65">
  <si>
    <t>Mes</t>
  </si>
  <si>
    <t>1- IMPUESTOS (1)</t>
  </si>
  <si>
    <t>Ganancias</t>
  </si>
  <si>
    <t>IVA</t>
  </si>
  <si>
    <t>Reintegros (-)</t>
  </si>
  <si>
    <t>Internos coparticipados</t>
  </si>
  <si>
    <t>Presentación espontánea</t>
  </si>
  <si>
    <t>Premios de juegos</t>
  </si>
  <si>
    <t>Transferencias de inmuebles</t>
  </si>
  <si>
    <t>Ganancia mínima presunta</t>
  </si>
  <si>
    <t>Intereses pagados</t>
  </si>
  <si>
    <t>Capital Cooperativas</t>
  </si>
  <si>
    <t>Otros coparticipados</t>
  </si>
  <si>
    <t>Sellos</t>
  </si>
  <si>
    <t>Bienes personales</t>
  </si>
  <si>
    <t>Créditos y Débitos en cta. cte.</t>
  </si>
  <si>
    <t>Impuesto P.A.I.S.</t>
  </si>
  <si>
    <t>Regularización de Activos</t>
  </si>
  <si>
    <t>Combustibles Total (2)</t>
  </si>
  <si>
    <t>Combustibles Ley 23.966 - Naftas</t>
  </si>
  <si>
    <t>Combustibles Ley 23.966 - Otros</t>
  </si>
  <si>
    <t>Otros (Recargo consumo de gas)</t>
  </si>
  <si>
    <t>INTERNOS SEGUROS</t>
  </si>
  <si>
    <t>INT. AUTOM. GASOLEROS</t>
  </si>
  <si>
    <t>Monotributo impositivo</t>
  </si>
  <si>
    <t>Adicional s/cigarrillos</t>
  </si>
  <si>
    <t>Radiodifusión p/TV AM y FM</t>
  </si>
  <si>
    <t>Otros impuestos (3)</t>
  </si>
  <si>
    <t>2- DERECHOS S/ COM. EXT.</t>
  </si>
  <si>
    <t>Derechos de exportación</t>
  </si>
  <si>
    <t>Derechos de importación</t>
  </si>
  <si>
    <t>Tasa de estadística</t>
  </si>
  <si>
    <t>Otros (dif reca y pagos Factor de convergencia)</t>
  </si>
  <si>
    <t>3- AP. Y CONTRIB. A LA S. SOC.</t>
  </si>
  <si>
    <t>Aportes personales</t>
  </si>
  <si>
    <t>Contribuciones patronales</t>
  </si>
  <si>
    <t>Facilidades de pago</t>
  </si>
  <si>
    <t>Cajas provinciales</t>
  </si>
  <si>
    <t>Otros ingresos (4)</t>
  </si>
  <si>
    <t>Capitalización</t>
  </si>
  <si>
    <t>Otros SIPA (-)</t>
  </si>
  <si>
    <t>TOTAL REC. TRIBUTARIOS</t>
  </si>
  <si>
    <t>Actividad *</t>
  </si>
  <si>
    <t>Comex **</t>
  </si>
  <si>
    <t>Masa Salarial ***</t>
  </si>
  <si>
    <t>Resto</t>
  </si>
  <si>
    <t>Bienes Personales</t>
  </si>
  <si>
    <t>Derechos de Exportación</t>
  </si>
  <si>
    <t>Total de Recursos Impositivos y del Comercio exterior</t>
  </si>
  <si>
    <t>Aportes y Contribuciones a la Seguridad Social</t>
  </si>
  <si>
    <t>Total</t>
  </si>
  <si>
    <t>Referencias</t>
  </si>
  <si>
    <t>(1):      No se contabilizan por no ser recaudados por la AFIP: el Fondo Especial del Tabaco, el Fondo de Energía Eléctrica, el Impuesto sobre Pasajes Aéreos, las cajas previsionales de las Fuerzas Armadas y de Seguridad.</t>
  </si>
  <si>
    <t>(2):      Incluye Imp. sobre los Combustibles -Ley N°23.966 y Recargo al Consumo de Gas - Ley N°25.565.</t>
  </si>
  <si>
    <t>(3):      Incluye Internos s/Seguros, Entradas de Cine, otros menores y Facilidades de Pago pendientes de distribución.</t>
  </si>
  <si>
    <t>(4):      Incluye Monotributo Previsional y regímenes de regularización para trabajadores autónomos y monotributistas - Leyes N°24.476 y N°25.865-.</t>
  </si>
  <si>
    <t>(5):      58,76% de Coparticipados neto (56,66% Provincias + 2,1% para CABA y Tierra del Fuego), 57,36% del 93,73% de Bienes Personales, 30% de Monotributo impositivo, 10,4% (Provincias) y 15,07% (FONAVI) de Combustibles Ley 23.966, 6.27% Bienes Personales, 6,27% del 11% IVA neto de Reintegros, y suma fija por Pacto Fiscal. Incluye compensación Consenso Fiscal a la Provincia de Buenos Aires.</t>
  </si>
  <si>
    <t>(6):      Fondo Solidario de Redistribución, Recargo al Consumo de Gas (Ley N° 25.565), 28,58% (F. de Infr. Transp.), 4,31% (F. de Infr. Hídrica.) y 2,55% (Comp. Transp. Público) de Combustibles Ley 23.966, 30% (F. de Int. Socio Urbana, Obras de Infr. Econ. y fomento turismo) del Imp. Pais total y 40% del 70% (INSSJP) del Imp. Pais Ley 27.541 y el 5% del incremental del Imp. Pais del Dto. 377/2023, Facilidades de Pago pendientes de distribución y gastos A.F.I.P.</t>
  </si>
  <si>
    <t>Total con capitalización y transitorios</t>
  </si>
  <si>
    <t>Por principal determinante de la base imponible - $ millones corientes</t>
  </si>
  <si>
    <t>Por impuesto - $ millones corrientes</t>
  </si>
  <si>
    <t>$ millones corrientes</t>
  </si>
  <si>
    <t>***: Incluye Aportes Personales, Contribuciones Patronales y demás recursos de la Seguridad Social</t>
  </si>
  <si>
    <t>**: Incluye Derechos de Exportación, de Importación y Tasa de Estadítica.</t>
  </si>
  <si>
    <t>*: Incluye todos los recursos de índole impositivo excepto: Presentación Espontánea, Premio de Juegos, Transferencia de Inmuebles, Ganancia Mínima Presunta, Bienes Personales, Capital Cooperativas, Otros Coparticipados, Sellos, Bienes Personales, Impuesto PAIS, Regularización de Activos, Seguros, Internos sobre automotores gasoleros, Radiodifusión p/TV AM y FM y Otros Impuestos.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</si>
</sst>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mmm\-yyyy"/>
    <numFmt numFmtId="166" formatCode="_(* #,##0.0_);_(* \(#,##0.0\);_(* &quot;-&quot;??_);_(@_)"/>
    <numFmt numFmtId="167" formatCode="_(* #,##0.00_);_(* \(#,##0.00\);_(* &quot;-&quot;??_);_(@_)"/>
    <numFmt numFmtId="168" formatCode="_ * #,##0.0_ ;_ * \-#,##0.0_ ;_ * &quot;-&quot;??_ ;_ @_ "/>
    <numFmt numFmtId="169" formatCode="_(* #,##0_);_(* \(#,##0\);_(* &quot;-&quot;??_);_(@_)"/>
    <numFmt numFmtId="170" formatCode="_-* #,##0_-;\-* #,##0_-;_-* &quot;-&quot;??_-;_-@_-"/>
    <numFmt numFmtId="171" formatCode="_ * #,##0_ ;_ * \-#,##0_ ;_ * &quot;-&quot;??_ ;_ @_ "/>
  </numFmts>
  <fonts count="10">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sz val="8"/>
      <color theme="1"/>
      <name val="GothamBook"/>
      <family val="3"/>
    </font>
    <font>
      <i/>
      <sz val="8"/>
      <color theme="0"/>
      <name val="Gotham Bold"/>
    </font>
    <font>
      <sz val="8"/>
      <color theme="1"/>
      <name val="Gotham Bold"/>
    </font>
    <font>
      <b/>
      <sz val="8"/>
      <color theme="1"/>
      <name val="Gotham Bold"/>
    </font>
    <font>
      <sz val="8"/>
      <color theme="1"/>
      <name val="GothamBold"/>
      <family val="3"/>
    </font>
    <font>
      <b/>
      <sz val="8"/>
      <color theme="0"/>
      <name val="GothamBold"/>
      <family val="3"/>
    </font>
  </fonts>
  <fills count="3">
    <fill>
      <patternFill patternType="none"/>
    </fill>
    <fill>
      <patternFill patternType="gray125"/>
    </fill>
    <fill>
      <patternFill patternType="solid">
        <fgColor rgb="FF4472C4"/>
        <bgColor indexed="64"/>
      </patternFill>
    </fill>
  </fills>
  <borders count="5">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s>
  <cellStyleXfs count="4">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0" fontId="2" fillId="0" borderId="0" xfId="0" applyFont="1"/>
    <xf numFmtId="165" fontId="3" fillId="0" borderId="0" xfId="0" applyNumberFormat="1" applyFont="1"/>
    <xf numFmtId="168" fontId="2" fillId="0" borderId="0" xfId="1" applyNumberFormat="1" applyFont="1"/>
    <xf numFmtId="169" fontId="2" fillId="0" borderId="0" xfId="2" applyNumberFormat="1" applyFont="1"/>
    <xf numFmtId="0" fontId="4" fillId="0" borderId="0" xfId="0" applyFont="1"/>
    <xf numFmtId="170" fontId="4" fillId="0" borderId="0" xfId="3" applyNumberFormat="1" applyFont="1"/>
    <xf numFmtId="170" fontId="4" fillId="0" borderId="0" xfId="0" applyNumberFormat="1" applyFont="1"/>
    <xf numFmtId="0" fontId="4" fillId="0" borderId="0" xfId="0" quotePrefix="1" applyFont="1"/>
    <xf numFmtId="171" fontId="4" fillId="0" borderId="0" xfId="1" applyNumberFormat="1" applyFont="1"/>
    <xf numFmtId="171" fontId="4" fillId="0" borderId="0" xfId="0" applyNumberFormat="1" applyFont="1"/>
    <xf numFmtId="11" fontId="4" fillId="0" borderId="0" xfId="0" applyNumberFormat="1" applyFont="1"/>
    <xf numFmtId="0" fontId="6" fillId="0" borderId="0" xfId="0" applyFont="1"/>
    <xf numFmtId="0" fontId="7" fillId="0" borderId="0" xfId="0" applyFont="1"/>
    <xf numFmtId="166" fontId="4" fillId="0" borderId="0" xfId="0" applyNumberFormat="1" applyFont="1"/>
    <xf numFmtId="164" fontId="4" fillId="0" borderId="0" xfId="1" applyFont="1"/>
    <xf numFmtId="167" fontId="4" fillId="0" borderId="0" xfId="0" applyNumberFormat="1" applyFont="1"/>
    <xf numFmtId="43" fontId="4" fillId="0" borderId="0" xfId="0" applyNumberFormat="1" applyFont="1"/>
    <xf numFmtId="168" fontId="4" fillId="0" borderId="0" xfId="1" applyNumberFormat="1" applyFont="1"/>
    <xf numFmtId="0" fontId="7" fillId="0" borderId="1" xfId="0" applyFont="1" applyBorder="1" applyAlignment="1">
      <alignment vertical="center" wrapText="1"/>
    </xf>
    <xf numFmtId="0" fontId="8" fillId="0" borderId="0" xfId="0" applyFont="1"/>
    <xf numFmtId="11" fontId="8" fillId="0" borderId="0" xfId="0" applyNumberFormat="1" applyFont="1"/>
    <xf numFmtId="170" fontId="2" fillId="0" borderId="0" xfId="0" applyNumberFormat="1" applyFont="1"/>
    <xf numFmtId="17" fontId="4" fillId="0" borderId="0" xfId="0" applyNumberFormat="1" applyFont="1"/>
    <xf numFmtId="0" fontId="9" fillId="2" borderId="2" xfId="0" applyFont="1" applyFill="1" applyBorder="1" applyAlignment="1">
      <alignment horizontal="center" vertical="top" wrapText="1"/>
    </xf>
    <xf numFmtId="0" fontId="5" fillId="2" borderId="0" xfId="0" applyFont="1" applyFill="1" applyAlignment="1">
      <alignment horizontal="center"/>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2" xfId="0" applyFont="1" applyFill="1" applyBorder="1" applyAlignment="1">
      <alignment horizontal="center" vertical="top" wrapText="1"/>
    </xf>
  </cellXfs>
  <cellStyles count="4">
    <cellStyle name="Millares" xfId="1" builtinId="3"/>
    <cellStyle name="Millares 2" xfId="2" xr:uid="{3EA11AD6-C86B-43EF-B1E7-A39E70D0D52F}"/>
    <cellStyle name="Millares 3" xfId="3" xr:uid="{47706E51-0DA7-4EE7-A460-BD94338ECBD6}"/>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1\NAREYN~1\CONFIG~1\Temp\gtos%20tribut%20planilla%20bas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fipgcb7agppr05\3.Aplicaciones\2007\Proyecci&#243;n%202008\CANCELACIONES%20UCADEP%20EJERCICIO%202007%20EJECUCION%20Y%20ESTIMAC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anaama_mecon\Mis%20documentos\Anahi\Fiscal%20aa\Recaudaci&#243;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1\MDEMAY~1\CONFIG~1\Temp\gtos%20tribut%20planill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ipgcb7agppr05\global%20anses\A%20I%20F\Informes\Anteriores%20a%202003\icp%20hojas%20restan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Internet%20Permanente\Sector%20Externo\Base%20Externo.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DOAF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1\NAREYN~1\CONFIG~1\Temp\Gastos_tributarios_Serie2001-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Y\Mensual\Recimp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Y\Mensual\Recimp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 IMP"/>
      <sheetName val="PROMOC"/>
      <sheetName val="GCIAS"/>
      <sheetName val=" IVA"/>
      <sheetName val="SEG SOC"/>
      <sheetName val="int Estado 2010"/>
      <sheetName val="Gcias int tit pub"/>
      <sheetName val="SS blanqueo"/>
      <sheetName val="INT HIPOTEC"/>
      <sheetName val="tit pub residentes"/>
      <sheetName val="NO GT"/>
      <sheetName val="anexo legal"/>
      <sheetName val="CLASIF FUNC"/>
      <sheetName val="Hoja1"/>
      <sheetName val="TDFGO"/>
      <sheetName val="HIP EVAS"/>
      <sheetName val="int Estado"/>
      <sheetName val="Gcias Justicia"/>
      <sheetName val="SS L26476"/>
      <sheetName val="AAE"/>
    </sheetNames>
    <sheetDataSet>
      <sheetData sheetId="0"/>
      <sheetData sheetId="1"/>
      <sheetData sheetId="2"/>
      <sheetData sheetId="3"/>
      <sheetData sheetId="4">
        <row r="410">
          <cell r="H410">
            <v>1.163</v>
          </cell>
          <cell r="Z410">
            <v>1.1908307595721306</v>
          </cell>
          <cell r="AG410">
            <v>1.1879999999999999</v>
          </cell>
          <cell r="AN410">
            <v>1.23</v>
          </cell>
          <cell r="AU410">
            <v>1.2410000000000001</v>
          </cell>
          <cell r="BB410">
            <v>1.2709999999999999</v>
          </cell>
          <cell r="BI410">
            <v>1.109</v>
          </cell>
        </row>
        <row r="414">
          <cell r="H414">
            <v>3.15</v>
          </cell>
          <cell r="Q414">
            <v>2.95</v>
          </cell>
          <cell r="Z414">
            <v>2.94</v>
          </cell>
          <cell r="AG414">
            <v>2.92</v>
          </cell>
          <cell r="AN414">
            <v>3.07</v>
          </cell>
          <cell r="AU414">
            <v>3.12</v>
          </cell>
          <cell r="BB414">
            <v>3.16</v>
          </cell>
          <cell r="BI414">
            <v>3.73</v>
          </cell>
          <cell r="BP414">
            <v>3.92</v>
          </cell>
        </row>
      </sheetData>
      <sheetData sheetId="5">
        <row r="412">
          <cell r="Q412">
            <v>1.2030000000000001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CELACIONES EFECTIVO 2007"/>
      <sheetName val="CANCELACIONES SERIE III 2%"/>
      <sheetName val="CANCELACIONES SERIE IV"/>
      <sheetName val="TOTALIZADOR"/>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sheetName val="Mensual"/>
      <sheetName val="Cuadro comparativo"/>
      <sheetName val="CAD"/>
      <sheetName val="Cuadro 2006vs2005"/>
      <sheetName val="Mens%Var.Anual"/>
      <sheetName val="anual"/>
      <sheetName val="Mensual Real"/>
      <sheetName val="retenciones petróleo"/>
      <sheetName val="% del total en Inglés"/>
      <sheetName val="elasticidad"/>
      <sheetName val="graficos"/>
      <sheetName val="Recaudación-PBI"/>
      <sheetName val="Recaudación PBI anual"/>
      <sheetName val="para proy."/>
      <sheetName val="Hoja1"/>
      <sheetName val="exporta"/>
    </sheetNames>
    <sheetDataSet>
      <sheetData sheetId="0" refreshError="1"/>
      <sheetData sheetId="1" refreshError="1">
        <row r="1">
          <cell r="B1" t="str">
            <v>RECURSOS TRIBUTARIOS. En millones de pesos.</v>
          </cell>
          <cell r="Y1" t="str">
            <v>***</v>
          </cell>
          <cell r="AD1" t="str">
            <v>***</v>
          </cell>
          <cell r="AF1" t="str">
            <v>SISTEMA DE SEGURIDAD SOCIAL</v>
          </cell>
          <cell r="AM1" t="str">
            <v>COMERCIO EXTERIOR</v>
          </cell>
          <cell r="AO1" t="str">
            <v>***</v>
          </cell>
          <cell r="AQ1" t="str">
            <v>TOTALES</v>
          </cell>
          <cell r="AY1" t="str">
            <v xml:space="preserve">CLASIFICACION PRESUPUESTARIA </v>
          </cell>
          <cell r="BD1" t="str">
            <v>PROMEDIO MOVIL 12</v>
          </cell>
        </row>
        <row r="2">
          <cell r="Q2" t="str">
            <v>Créditos y</v>
          </cell>
          <cell r="R2" t="str">
            <v>Combustibles</v>
          </cell>
          <cell r="U2" t="str">
            <v>Internos</v>
          </cell>
          <cell r="V2" t="str">
            <v>Automotores</v>
          </cell>
          <cell r="W2" t="str">
            <v>Premios de</v>
          </cell>
          <cell r="X2" t="str">
            <v>Tranferencias</v>
          </cell>
          <cell r="Y2" t="str">
            <v>Cap. Coop.</v>
          </cell>
          <cell r="Z2" t="str">
            <v>Monotributo</v>
          </cell>
          <cell r="AA2" t="str">
            <v>Adicional s/</v>
          </cell>
          <cell r="AB2" t="str">
            <v>Radiodifusión</v>
          </cell>
          <cell r="AD2" t="str">
            <v>Otros</v>
          </cell>
          <cell r="AF2" t="str">
            <v>Aportes</v>
          </cell>
          <cell r="AH2" t="str">
            <v>Facilidades</v>
          </cell>
          <cell r="AI2" t="str">
            <v>Otros Ingresos</v>
          </cell>
          <cell r="AJ2" t="str">
            <v>Sistema de</v>
          </cell>
          <cell r="AK2" t="str">
            <v>Rezagos, transit.</v>
          </cell>
          <cell r="AM2" t="str">
            <v>Derechos</v>
          </cell>
          <cell r="AO2" t="str">
            <v>Tasa de</v>
          </cell>
          <cell r="AQ2" t="str">
            <v>DGI</v>
          </cell>
          <cell r="AR2" t="str">
            <v>Sist. Seg. Soc.</v>
          </cell>
          <cell r="AS2" t="str">
            <v>Com. Ext.</v>
          </cell>
          <cell r="AT2" t="str">
            <v>TOTAL</v>
          </cell>
          <cell r="AV2" t="str">
            <v>TOTAL COPARTICIPACIÓN</v>
          </cell>
          <cell r="AX2" t="str">
            <v>Para estimar Primario spnf</v>
          </cell>
          <cell r="AY2" t="str">
            <v>Adm. Nac.</v>
          </cell>
          <cell r="AZ2" t="str">
            <v>Cont. Seg. Soc.</v>
          </cell>
          <cell r="BA2" t="str">
            <v>Provincias</v>
          </cell>
          <cell r="BB2" t="str">
            <v>No Presupuestario</v>
          </cell>
          <cell r="BD2" t="str">
            <v>Ganancias</v>
          </cell>
        </row>
        <row r="3">
          <cell r="Q3" t="str">
            <v>Débitos</v>
          </cell>
          <cell r="R3" t="str">
            <v>Naftas</v>
          </cell>
          <cell r="S3" t="str">
            <v>Otros</v>
          </cell>
          <cell r="T3" t="str">
            <v xml:space="preserve">Gas Oil + Fdo. Infraest. Hídrica + Recargo Consumo Gas </v>
          </cell>
          <cell r="U3" t="str">
            <v>Seguros</v>
          </cell>
          <cell r="V3" t="str">
            <v>Gasoleros</v>
          </cell>
          <cell r="W3" t="str">
            <v>Juegos</v>
          </cell>
          <cell r="X3" t="str">
            <v>de Inmuebles</v>
          </cell>
          <cell r="Y3" t="str">
            <v>Sellos</v>
          </cell>
          <cell r="Z3" t="str">
            <v>Impositivo</v>
          </cell>
          <cell r="AA3" t="str">
            <v>Cigarrillos</v>
          </cell>
          <cell r="AB3" t="str">
            <v>p/TV, AM y FM</v>
          </cell>
          <cell r="AC3" t="str">
            <v>Otros</v>
          </cell>
          <cell r="AD3" t="str">
            <v>Impuestos</v>
          </cell>
          <cell r="AF3" t="str">
            <v>Personales</v>
          </cell>
          <cell r="AH3" t="str">
            <v>de Pago</v>
          </cell>
          <cell r="AI3" t="str">
            <v>de la Seg. Soc.</v>
          </cell>
          <cell r="AJ3" t="str">
            <v>Capitalización</v>
          </cell>
          <cell r="AK3" t="str">
            <v>y otros SIJP</v>
          </cell>
          <cell r="AM3" t="str">
            <v>Importación</v>
          </cell>
          <cell r="AN3" t="str">
            <v>Exportación</v>
          </cell>
          <cell r="AO3" t="str">
            <v>Estadítica y otros</v>
          </cell>
          <cell r="AT3" t="str">
            <v>Recursos Tributarios</v>
          </cell>
          <cell r="AU3" t="str">
            <v>c/ Capit. y Trans.</v>
          </cell>
          <cell r="AV3" t="str">
            <v>Bruto</v>
          </cell>
          <cell r="AW3" t="str">
            <v>Neto</v>
          </cell>
          <cell r="BB3">
            <v>7</v>
          </cell>
        </row>
        <row r="4">
          <cell r="R4">
            <v>138.5</v>
          </cell>
          <cell r="S4">
            <v>138.5</v>
          </cell>
          <cell r="U4">
            <v>20.9</v>
          </cell>
          <cell r="AB4">
            <v>8.6</v>
          </cell>
          <cell r="AD4">
            <v>7.3</v>
          </cell>
          <cell r="AF4">
            <v>619.79999999999995</v>
          </cell>
          <cell r="AH4">
            <v>87.2</v>
          </cell>
          <cell r="AN4">
            <v>0.8</v>
          </cell>
          <cell r="AQ4">
            <v>937.29999999999984</v>
          </cell>
          <cell r="AR4">
            <v>1498.8999999999999</v>
          </cell>
          <cell r="AS4">
            <v>0.8</v>
          </cell>
          <cell r="AT4">
            <v>2437</v>
          </cell>
          <cell r="AU4">
            <v>2437</v>
          </cell>
        </row>
        <row r="5">
          <cell r="R5">
            <v>178.7</v>
          </cell>
          <cell r="S5">
            <v>178.7</v>
          </cell>
          <cell r="U5">
            <v>21.1</v>
          </cell>
          <cell r="AA5">
            <v>8.4</v>
          </cell>
          <cell r="AB5">
            <v>6.9</v>
          </cell>
          <cell r="AD5">
            <v>5.7</v>
          </cell>
          <cell r="AF5">
            <v>455.7</v>
          </cell>
          <cell r="AH5">
            <v>78.400000000000006</v>
          </cell>
          <cell r="AN5">
            <v>0.8</v>
          </cell>
          <cell r="AQ5">
            <v>1040.5</v>
          </cell>
          <cell r="AR5">
            <v>994.8</v>
          </cell>
          <cell r="AS5">
            <v>0.8</v>
          </cell>
          <cell r="AT5">
            <v>2036.1</v>
          </cell>
          <cell r="AU5">
            <v>2036.1</v>
          </cell>
        </row>
        <row r="6">
          <cell r="R6">
            <v>115.8</v>
          </cell>
          <cell r="S6">
            <v>115.8</v>
          </cell>
          <cell r="U6">
            <v>22</v>
          </cell>
          <cell r="AA6">
            <v>11.9</v>
          </cell>
          <cell r="AB6">
            <v>7.7</v>
          </cell>
          <cell r="AD6">
            <v>5.3</v>
          </cell>
          <cell r="AF6">
            <v>429.7</v>
          </cell>
          <cell r="AH6">
            <v>68.5</v>
          </cell>
          <cell r="AN6">
            <v>3</v>
          </cell>
          <cell r="AQ6">
            <v>831.89999999999986</v>
          </cell>
          <cell r="AR6">
            <v>911.2</v>
          </cell>
          <cell r="AS6">
            <v>3</v>
          </cell>
          <cell r="AT6">
            <v>1746.1</v>
          </cell>
          <cell r="AU6">
            <v>1746.1</v>
          </cell>
        </row>
        <row r="7">
          <cell r="R7">
            <v>175.4</v>
          </cell>
          <cell r="S7">
            <v>175.4</v>
          </cell>
          <cell r="U7">
            <v>22</v>
          </cell>
          <cell r="AA7">
            <v>19.5</v>
          </cell>
          <cell r="AB7">
            <v>9.1</v>
          </cell>
          <cell r="AD7">
            <v>6.4</v>
          </cell>
          <cell r="AF7">
            <v>437</v>
          </cell>
          <cell r="AH7">
            <v>61.9</v>
          </cell>
          <cell r="AN7">
            <v>4.9000000000000004</v>
          </cell>
          <cell r="AQ7">
            <v>967.19999999999993</v>
          </cell>
          <cell r="AR7">
            <v>963.19999999999993</v>
          </cell>
          <cell r="AS7">
            <v>4.9000000000000004</v>
          </cell>
          <cell r="AT7">
            <v>1935.3</v>
          </cell>
          <cell r="AU7">
            <v>1935.3</v>
          </cell>
        </row>
        <row r="8">
          <cell r="R8">
            <v>173.8</v>
          </cell>
          <cell r="S8">
            <v>173.8</v>
          </cell>
          <cell r="U8">
            <v>20.9</v>
          </cell>
          <cell r="AA8">
            <v>15.5</v>
          </cell>
          <cell r="AB8">
            <v>9.3000000000000007</v>
          </cell>
          <cell r="AD8">
            <v>5.8</v>
          </cell>
          <cell r="AF8">
            <v>441.7</v>
          </cell>
          <cell r="AH8">
            <v>65.7</v>
          </cell>
          <cell r="AN8">
            <v>6.9</v>
          </cell>
          <cell r="AQ8">
            <v>1121.5</v>
          </cell>
          <cell r="AR8">
            <v>987</v>
          </cell>
          <cell r="AS8">
            <v>6.9</v>
          </cell>
          <cell r="AT8">
            <v>2115.4</v>
          </cell>
          <cell r="AU8">
            <v>2115.4</v>
          </cell>
        </row>
        <row r="9">
          <cell r="R9">
            <v>165</v>
          </cell>
          <cell r="S9">
            <v>165</v>
          </cell>
          <cell r="U9">
            <v>22.2</v>
          </cell>
          <cell r="AA9">
            <v>12.9</v>
          </cell>
          <cell r="AB9">
            <v>9.5</v>
          </cell>
          <cell r="AD9">
            <v>5.0999999999999996</v>
          </cell>
          <cell r="AF9">
            <v>456.1</v>
          </cell>
          <cell r="AH9">
            <v>56</v>
          </cell>
          <cell r="AN9">
            <v>4.2</v>
          </cell>
          <cell r="AQ9">
            <v>1324.2999999999997</v>
          </cell>
          <cell r="AR9">
            <v>1000.2</v>
          </cell>
          <cell r="AS9">
            <v>4.2</v>
          </cell>
          <cell r="AT9">
            <v>2328.6999999999998</v>
          </cell>
          <cell r="AU9">
            <v>2328.6999999999998</v>
          </cell>
        </row>
        <row r="10">
          <cell r="R10">
            <v>135.69999999999999</v>
          </cell>
          <cell r="S10">
            <v>135.69999999999999</v>
          </cell>
          <cell r="U10">
            <v>20.7</v>
          </cell>
          <cell r="AA10">
            <v>18.7</v>
          </cell>
          <cell r="AB10">
            <v>9.6999999999999993</v>
          </cell>
          <cell r="AD10">
            <v>6.2</v>
          </cell>
          <cell r="AF10">
            <v>616.4</v>
          </cell>
          <cell r="AH10">
            <v>56.2</v>
          </cell>
          <cell r="AN10">
            <v>3.2</v>
          </cell>
          <cell r="AQ10">
            <v>951.2</v>
          </cell>
          <cell r="AR10">
            <v>1343.8999999999999</v>
          </cell>
          <cell r="AS10">
            <v>3.2</v>
          </cell>
          <cell r="AT10">
            <v>2298.2999999999997</v>
          </cell>
          <cell r="AU10">
            <v>2298.2999999999997</v>
          </cell>
        </row>
        <row r="11">
          <cell r="R11">
            <v>169.1</v>
          </cell>
          <cell r="S11">
            <v>169.1</v>
          </cell>
          <cell r="U11">
            <v>20.399999999999999</v>
          </cell>
          <cell r="AA11">
            <v>15.4</v>
          </cell>
          <cell r="AB11">
            <v>9.6999999999999993</v>
          </cell>
          <cell r="AD11">
            <v>4.5999999999999996</v>
          </cell>
          <cell r="AF11">
            <v>451.9</v>
          </cell>
          <cell r="AH11">
            <v>44.1</v>
          </cell>
          <cell r="AN11">
            <v>1.8</v>
          </cell>
          <cell r="AQ11">
            <v>1082.8</v>
          </cell>
          <cell r="AR11">
            <v>988.69999999999993</v>
          </cell>
          <cell r="AS11">
            <v>1.8</v>
          </cell>
          <cell r="AT11">
            <v>2073.3000000000002</v>
          </cell>
          <cell r="AU11">
            <v>2073.3000000000002</v>
          </cell>
        </row>
        <row r="12">
          <cell r="R12">
            <v>197.2</v>
          </cell>
          <cell r="S12">
            <v>197.2</v>
          </cell>
          <cell r="U12">
            <v>18.8</v>
          </cell>
          <cell r="AA12">
            <v>11.3</v>
          </cell>
          <cell r="AB12">
            <v>9.6</v>
          </cell>
          <cell r="AD12">
            <v>5.8</v>
          </cell>
          <cell r="AF12">
            <v>457.9</v>
          </cell>
          <cell r="AH12">
            <v>51.6</v>
          </cell>
          <cell r="AN12">
            <v>1.4</v>
          </cell>
          <cell r="AQ12">
            <v>970.59999999999991</v>
          </cell>
          <cell r="AR12">
            <v>1030.8</v>
          </cell>
          <cell r="AS12">
            <v>1.4</v>
          </cell>
          <cell r="AT12">
            <v>2002.8</v>
          </cell>
          <cell r="AU12">
            <v>2002.8</v>
          </cell>
        </row>
        <row r="13">
          <cell r="R13">
            <v>212.8</v>
          </cell>
          <cell r="S13">
            <v>212.8</v>
          </cell>
          <cell r="U13">
            <v>20.8</v>
          </cell>
          <cell r="AA13">
            <v>21.3</v>
          </cell>
          <cell r="AB13">
            <v>9.8000000000000007</v>
          </cell>
          <cell r="AD13">
            <v>4.5</v>
          </cell>
          <cell r="AF13">
            <v>468.4</v>
          </cell>
          <cell r="AH13">
            <v>60.2</v>
          </cell>
          <cell r="AN13">
            <v>0.3</v>
          </cell>
          <cell r="AQ13">
            <v>1118.5</v>
          </cell>
          <cell r="AR13">
            <v>1063.3</v>
          </cell>
          <cell r="AS13">
            <v>0.3</v>
          </cell>
          <cell r="AT13">
            <v>2182.1000000000004</v>
          </cell>
          <cell r="AU13">
            <v>2182.1000000000004</v>
          </cell>
        </row>
        <row r="14">
          <cell r="R14">
            <v>232.79999999999998</v>
          </cell>
          <cell r="S14">
            <v>231.2</v>
          </cell>
          <cell r="T14">
            <v>1.6</v>
          </cell>
          <cell r="U14">
            <v>20.399999999999999</v>
          </cell>
          <cell r="AA14">
            <v>11.5</v>
          </cell>
          <cell r="AB14">
            <v>8.5</v>
          </cell>
          <cell r="AD14">
            <v>4.2</v>
          </cell>
          <cell r="AF14">
            <v>463.9</v>
          </cell>
          <cell r="AH14">
            <v>43</v>
          </cell>
          <cell r="AN14">
            <v>0.1</v>
          </cell>
          <cell r="AQ14">
            <v>1221.5</v>
          </cell>
          <cell r="AR14">
            <v>1024.5</v>
          </cell>
          <cell r="AS14">
            <v>0.1</v>
          </cell>
          <cell r="AT14">
            <v>2246.1</v>
          </cell>
          <cell r="AU14">
            <v>2246.1</v>
          </cell>
        </row>
        <row r="15">
          <cell r="R15">
            <v>443.20000000000005</v>
          </cell>
          <cell r="S15">
            <v>306.3</v>
          </cell>
          <cell r="T15">
            <v>136.9</v>
          </cell>
          <cell r="U15">
            <v>19.2</v>
          </cell>
          <cell r="AA15">
            <v>25.8</v>
          </cell>
          <cell r="AB15">
            <v>12.2</v>
          </cell>
          <cell r="AD15">
            <v>4.5</v>
          </cell>
          <cell r="AF15">
            <v>474.9</v>
          </cell>
          <cell r="AH15">
            <v>37.799999999999997</v>
          </cell>
          <cell r="AN15">
            <v>0.2</v>
          </cell>
          <cell r="AQ15">
            <v>1643.3</v>
          </cell>
          <cell r="AR15">
            <v>1055.5999999999999</v>
          </cell>
          <cell r="AS15">
            <v>0.2</v>
          </cell>
          <cell r="AT15">
            <v>2699.0999999999995</v>
          </cell>
          <cell r="AU15">
            <v>2699.0999999999995</v>
          </cell>
          <cell r="BD15">
            <v>566.08333333333326</v>
          </cell>
        </row>
        <row r="16">
          <cell r="Q16">
            <v>0</v>
          </cell>
          <cell r="R16">
            <v>138.95373719</v>
          </cell>
          <cell r="S16">
            <v>222.44365099999999</v>
          </cell>
          <cell r="T16">
            <v>0</v>
          </cell>
          <cell r="U16">
            <v>20.066630809999999</v>
          </cell>
          <cell r="W16">
            <v>11.116404920000001</v>
          </cell>
          <cell r="X16">
            <v>6.3340524</v>
          </cell>
          <cell r="Y16">
            <v>0</v>
          </cell>
          <cell r="Z16">
            <v>0</v>
          </cell>
          <cell r="AA16">
            <v>15.17723848</v>
          </cell>
          <cell r="AB16">
            <v>10.8611357</v>
          </cell>
          <cell r="AC16">
            <v>4.6836174100000001</v>
          </cell>
          <cell r="AD16">
            <v>4.6836174100000001</v>
          </cell>
          <cell r="AF16">
            <v>682.59538999999995</v>
          </cell>
          <cell r="AH16">
            <v>53.282620000000001</v>
          </cell>
          <cell r="AI16">
            <v>26.198329000000001</v>
          </cell>
          <cell r="AJ16">
            <v>381.52442000000002</v>
          </cell>
          <cell r="AK16">
            <v>5.7427599999999996</v>
          </cell>
          <cell r="AM16">
            <v>201.26696351999999</v>
          </cell>
          <cell r="AN16">
            <v>0.48568508999999999</v>
          </cell>
          <cell r="AQ16">
            <v>2897.5945821</v>
          </cell>
          <cell r="AR16">
            <v>1155.7425589999998</v>
          </cell>
          <cell r="AS16">
            <v>201.75264860999999</v>
          </cell>
          <cell r="AT16">
            <v>4255.0897897099994</v>
          </cell>
          <cell r="AU16">
            <v>4642.3569697099992</v>
          </cell>
          <cell r="AV16">
            <v>2069.6664076900547</v>
          </cell>
          <cell r="AW16">
            <v>1713.4164465365466</v>
          </cell>
          <cell r="AY16">
            <v>2140.2462400231952</v>
          </cell>
          <cell r="AZ16">
            <v>1133.9355289999999</v>
          </cell>
          <cell r="BA16">
            <v>1057.7701583568055</v>
          </cell>
          <cell r="BB16">
            <v>21.807030000000005</v>
          </cell>
          <cell r="BD16">
            <v>572.02023142666656</v>
          </cell>
        </row>
        <row r="17">
          <cell r="Q17">
            <v>0</v>
          </cell>
          <cell r="R17">
            <v>232.7381331</v>
          </cell>
          <cell r="S17">
            <v>84.18788601</v>
          </cell>
          <cell r="T17">
            <v>0</v>
          </cell>
          <cell r="U17">
            <v>20.516128040000002</v>
          </cell>
          <cell r="V17">
            <v>0.36736603000000001</v>
          </cell>
          <cell r="W17">
            <v>7.5111793799999997</v>
          </cell>
          <cell r="X17">
            <v>3.3364239499999999</v>
          </cell>
          <cell r="Y17">
            <v>0</v>
          </cell>
          <cell r="Z17">
            <v>0</v>
          </cell>
          <cell r="AA17">
            <v>17.877700090000001</v>
          </cell>
          <cell r="AB17">
            <v>7.7921877899999998</v>
          </cell>
          <cell r="AC17">
            <v>4.2741712449999998</v>
          </cell>
          <cell r="AD17">
            <v>4.2741712449999998</v>
          </cell>
          <cell r="AF17">
            <v>497.61207999999999</v>
          </cell>
          <cell r="AH17">
            <v>36.684069999999998</v>
          </cell>
          <cell r="AI17">
            <v>31.777587999999998</v>
          </cell>
          <cell r="AJ17">
            <v>281.02481999999998</v>
          </cell>
          <cell r="AK17">
            <v>1.20442</v>
          </cell>
          <cell r="AM17">
            <v>157.94993348</v>
          </cell>
          <cell r="AN17">
            <v>4.422657E-2</v>
          </cell>
          <cell r="AQ17">
            <v>2537.39865224</v>
          </cell>
          <cell r="AR17">
            <v>852.00346799999977</v>
          </cell>
          <cell r="AS17">
            <v>157.99416005</v>
          </cell>
          <cell r="AT17">
            <v>3547.39628029</v>
          </cell>
          <cell r="AU17">
            <v>3829.6255202900002</v>
          </cell>
          <cell r="AV17">
            <v>1815.8069054754226</v>
          </cell>
          <cell r="AW17">
            <v>1497.6358696541092</v>
          </cell>
          <cell r="AY17">
            <v>1849.6970960656711</v>
          </cell>
          <cell r="AZ17">
            <v>840.47749799999974</v>
          </cell>
          <cell r="BA17">
            <v>933.0616438643292</v>
          </cell>
          <cell r="BB17">
            <v>11.525970000000003</v>
          </cell>
          <cell r="BD17">
            <v>571.72149935083326</v>
          </cell>
        </row>
        <row r="18">
          <cell r="Q18">
            <v>0</v>
          </cell>
          <cell r="R18">
            <v>193.30577453999999</v>
          </cell>
          <cell r="S18">
            <v>72.384624919999993</v>
          </cell>
          <cell r="T18">
            <v>0</v>
          </cell>
          <cell r="U18">
            <v>20.02177026</v>
          </cell>
          <cell r="V18">
            <v>0</v>
          </cell>
          <cell r="W18">
            <v>14.155779799999999</v>
          </cell>
          <cell r="X18">
            <v>3.8035718300000001</v>
          </cell>
          <cell r="Y18">
            <v>0</v>
          </cell>
          <cell r="Z18">
            <v>0</v>
          </cell>
          <cell r="AA18">
            <v>15.75191637</v>
          </cell>
          <cell r="AB18">
            <v>8.6850253399999993</v>
          </cell>
          <cell r="AC18">
            <v>4.9013554599999996</v>
          </cell>
          <cell r="AD18">
            <v>4.9013554600000004</v>
          </cell>
          <cell r="AF18">
            <v>460.79919999999998</v>
          </cell>
          <cell r="AH18">
            <v>35.97945</v>
          </cell>
          <cell r="AI18">
            <v>51.681674999999998</v>
          </cell>
          <cell r="AJ18">
            <v>265.91870999999998</v>
          </cell>
          <cell r="AK18">
            <v>3.47261</v>
          </cell>
          <cell r="AM18">
            <v>169.71181856000001</v>
          </cell>
          <cell r="AN18">
            <v>3.0671339999999998E-2</v>
          </cell>
          <cell r="AQ18">
            <v>2492.2261522699996</v>
          </cell>
          <cell r="AR18">
            <v>775.95088499999997</v>
          </cell>
          <cell r="AS18">
            <v>169.74248990000001</v>
          </cell>
          <cell r="AT18">
            <v>3437.9195271699991</v>
          </cell>
          <cell r="AU18">
            <v>3707.3108471699989</v>
          </cell>
          <cell r="AV18">
            <v>1828.6912192029347</v>
          </cell>
          <cell r="AW18">
            <v>1508.5875363224945</v>
          </cell>
          <cell r="AY18">
            <v>1815.7398839010148</v>
          </cell>
          <cell r="AZ18">
            <v>765.85851500000001</v>
          </cell>
          <cell r="BA18">
            <v>939.66948500898411</v>
          </cell>
          <cell r="BB18">
            <v>10.092369999999997</v>
          </cell>
          <cell r="BD18">
            <v>575.22279765249993</v>
          </cell>
        </row>
        <row r="19">
          <cell r="Q19">
            <v>0</v>
          </cell>
          <cell r="R19">
            <v>233.48882144999999</v>
          </cell>
          <cell r="S19">
            <v>102.76864008</v>
          </cell>
          <cell r="T19">
            <v>0</v>
          </cell>
          <cell r="U19">
            <v>21.690925799999999</v>
          </cell>
          <cell r="V19">
            <v>0.88984898000000001</v>
          </cell>
          <cell r="W19">
            <v>3.5082517800000002</v>
          </cell>
          <cell r="X19">
            <v>5.1393768199999998</v>
          </cell>
          <cell r="Y19">
            <v>0</v>
          </cell>
          <cell r="Z19">
            <v>0</v>
          </cell>
          <cell r="AA19">
            <v>16.38437789</v>
          </cell>
          <cell r="AB19">
            <v>10.126730589999999</v>
          </cell>
          <cell r="AC19">
            <v>5.85055017</v>
          </cell>
          <cell r="AD19">
            <v>5.85055017</v>
          </cell>
          <cell r="AF19">
            <v>514.40759000000003</v>
          </cell>
          <cell r="AH19">
            <v>37.854979999999998</v>
          </cell>
          <cell r="AI19">
            <v>28.630557000000003</v>
          </cell>
          <cell r="AJ19">
            <v>285.49642</v>
          </cell>
          <cell r="AK19">
            <v>4.6942000000000004</v>
          </cell>
          <cell r="AM19">
            <v>207.74</v>
          </cell>
          <cell r="AN19">
            <v>1.2275910000000001</v>
          </cell>
          <cell r="AQ19">
            <v>2810.7851486899999</v>
          </cell>
          <cell r="AR19">
            <v>824.52329700000007</v>
          </cell>
          <cell r="AS19">
            <v>208.967591</v>
          </cell>
          <cell r="AT19">
            <v>3844.2760366900002</v>
          </cell>
          <cell r="AU19">
            <v>4134.4666566900005</v>
          </cell>
          <cell r="AV19">
            <v>1917.6711142218549</v>
          </cell>
          <cell r="AW19">
            <v>1584.2204470885765</v>
          </cell>
          <cell r="AY19">
            <v>2098.4197599105273</v>
          </cell>
          <cell r="AZ19">
            <v>813.41774700000008</v>
          </cell>
          <cell r="BA19">
            <v>1016.8342856794731</v>
          </cell>
          <cell r="BB19">
            <v>11.105550000000003</v>
          </cell>
          <cell r="BD19">
            <v>597.7751336616667</v>
          </cell>
        </row>
        <row r="20">
          <cell r="Q20">
            <v>0</v>
          </cell>
          <cell r="R20">
            <v>225.63564258</v>
          </cell>
          <cell r="S20">
            <v>35.34196446</v>
          </cell>
          <cell r="T20">
            <v>0</v>
          </cell>
          <cell r="U20">
            <v>22.52531613</v>
          </cell>
          <cell r="V20">
            <v>0.27532135000000002</v>
          </cell>
          <cell r="W20">
            <v>5.0268760099999996</v>
          </cell>
          <cell r="X20">
            <v>5.9358575099999999</v>
          </cell>
          <cell r="Y20">
            <v>0</v>
          </cell>
          <cell r="Z20">
            <v>0</v>
          </cell>
          <cell r="AA20">
            <v>16.280829170000001</v>
          </cell>
          <cell r="AB20">
            <v>9.9335398500000007</v>
          </cell>
          <cell r="AC20">
            <v>6.7248358799999997</v>
          </cell>
          <cell r="AD20">
            <v>6.7248358800000005</v>
          </cell>
          <cell r="AF20">
            <v>493.77890000000002</v>
          </cell>
          <cell r="AH20">
            <v>34.615900000000003</v>
          </cell>
          <cell r="AI20">
            <v>46.569696</v>
          </cell>
          <cell r="AJ20">
            <v>287.26607000000001</v>
          </cell>
          <cell r="AK20">
            <v>9.0570599999999999</v>
          </cell>
          <cell r="AM20">
            <v>202.34</v>
          </cell>
          <cell r="AN20">
            <v>1.7046730000000001</v>
          </cell>
          <cell r="AQ20">
            <v>3461.8667111899995</v>
          </cell>
          <cell r="AR20">
            <v>838.64081600000009</v>
          </cell>
          <cell r="AS20">
            <v>204.04467300000002</v>
          </cell>
          <cell r="AT20">
            <v>4504.5522001899999</v>
          </cell>
          <cell r="AU20">
            <v>4800.8753301899997</v>
          </cell>
          <cell r="AV20">
            <v>2433.8524384792072</v>
          </cell>
          <cell r="AW20">
            <v>2022.9745727073262</v>
          </cell>
          <cell r="AY20">
            <v>2496.9852048775078</v>
          </cell>
          <cell r="AZ20">
            <v>828.02295600000014</v>
          </cell>
          <cell r="BA20">
            <v>1265.304487182492</v>
          </cell>
          <cell r="BB20">
            <v>10.617859999999999</v>
          </cell>
          <cell r="BD20">
            <v>647.69934251583345</v>
          </cell>
        </row>
        <row r="21">
          <cell r="Q21">
            <v>0</v>
          </cell>
          <cell r="R21">
            <v>211.68340757000001</v>
          </cell>
          <cell r="S21">
            <v>79.099058139999997</v>
          </cell>
          <cell r="T21">
            <v>0</v>
          </cell>
          <cell r="U21">
            <v>22.531868360000001</v>
          </cell>
          <cell r="V21">
            <v>0.18061013000000001</v>
          </cell>
          <cell r="W21">
            <v>8.9551567700000003</v>
          </cell>
          <cell r="X21">
            <v>6.1331002999999997</v>
          </cell>
          <cell r="Y21">
            <v>0</v>
          </cell>
          <cell r="Z21">
            <v>0</v>
          </cell>
          <cell r="AA21">
            <v>16.892041800000001</v>
          </cell>
          <cell r="AB21">
            <v>11.60585225</v>
          </cell>
          <cell r="AC21">
            <v>5.2490871200000004</v>
          </cell>
          <cell r="AD21">
            <v>5.2490871200000004</v>
          </cell>
          <cell r="AF21">
            <v>466.14731999999998</v>
          </cell>
          <cell r="AH21">
            <v>32.292110000000001</v>
          </cell>
          <cell r="AI21">
            <v>19.932948000000003</v>
          </cell>
          <cell r="AJ21">
            <v>283.34935999999999</v>
          </cell>
          <cell r="AK21">
            <v>-27.192219999999999</v>
          </cell>
          <cell r="AM21">
            <v>183.91</v>
          </cell>
          <cell r="AN21">
            <v>0.69250299999999998</v>
          </cell>
          <cell r="AQ21">
            <v>2805.0398201799999</v>
          </cell>
          <cell r="AR21">
            <v>816.267518</v>
          </cell>
          <cell r="AS21">
            <v>184.60250299999998</v>
          </cell>
          <cell r="AT21">
            <v>3805.9098411800001</v>
          </cell>
          <cell r="AU21">
            <v>4062.0669811800003</v>
          </cell>
          <cell r="AV21">
            <v>1976.0359662862811</v>
          </cell>
          <cell r="AW21">
            <v>1633.830571343339</v>
          </cell>
          <cell r="AY21">
            <v>2041.7405727212138</v>
          </cell>
          <cell r="AZ21">
            <v>805.64817800000003</v>
          </cell>
          <cell r="BA21">
            <v>1050.5997003787861</v>
          </cell>
          <cell r="BB21">
            <v>10.619339999999999</v>
          </cell>
          <cell r="BD21">
            <v>641.53438443333346</v>
          </cell>
        </row>
        <row r="22">
          <cell r="Q22">
            <v>0</v>
          </cell>
          <cell r="R22">
            <v>203.24322047999999</v>
          </cell>
          <cell r="S22">
            <v>96.312728019999994</v>
          </cell>
          <cell r="T22">
            <v>0</v>
          </cell>
          <cell r="U22">
            <v>22.32186974</v>
          </cell>
          <cell r="V22">
            <v>1.1602909999999999E-2</v>
          </cell>
          <cell r="W22">
            <v>13.76422056</v>
          </cell>
          <cell r="X22">
            <v>5.9665959099999997</v>
          </cell>
          <cell r="Y22">
            <v>0</v>
          </cell>
          <cell r="Z22">
            <v>0</v>
          </cell>
          <cell r="AA22">
            <v>13.78444217</v>
          </cell>
          <cell r="AB22">
            <v>9.3566548399999991</v>
          </cell>
          <cell r="AC22">
            <v>5.8422268299999995</v>
          </cell>
          <cell r="AD22">
            <v>5.8422268300000004</v>
          </cell>
          <cell r="AF22">
            <v>725.90138999999999</v>
          </cell>
          <cell r="AH22">
            <v>33.292749999999998</v>
          </cell>
          <cell r="AI22">
            <v>46.910471999999999</v>
          </cell>
          <cell r="AJ22">
            <v>408.61273999999997</v>
          </cell>
          <cell r="AK22">
            <v>35.280470000000001</v>
          </cell>
          <cell r="AM22">
            <v>222.15</v>
          </cell>
          <cell r="AN22">
            <v>0.88010900000000003</v>
          </cell>
          <cell r="AQ22">
            <v>2638.1146336200004</v>
          </cell>
          <cell r="AR22">
            <v>1167.7009720000003</v>
          </cell>
          <cell r="AS22">
            <v>223.03010900000001</v>
          </cell>
          <cell r="AT22">
            <v>4028.8457146200003</v>
          </cell>
          <cell r="AU22">
            <v>4472.73892462</v>
          </cell>
          <cell r="AV22">
            <v>1892.3493352532748</v>
          </cell>
          <cell r="AW22">
            <v>1562.6969349652836</v>
          </cell>
          <cell r="AY22">
            <v>1991.7480312821963</v>
          </cell>
          <cell r="AZ22">
            <v>1145.2592820000002</v>
          </cell>
          <cell r="BA22">
            <v>976.67851762780481</v>
          </cell>
          <cell r="BB22">
            <v>22.441690000000001</v>
          </cell>
          <cell r="BD22">
            <v>644.45722189333344</v>
          </cell>
        </row>
        <row r="23">
          <cell r="Q23">
            <v>0</v>
          </cell>
          <cell r="R23">
            <v>170.40241151999999</v>
          </cell>
          <cell r="S23">
            <v>129.34294315</v>
          </cell>
          <cell r="T23">
            <v>0</v>
          </cell>
          <cell r="U23">
            <v>21.170898090000001</v>
          </cell>
          <cell r="V23">
            <v>7.3412490699999999</v>
          </cell>
          <cell r="W23">
            <v>10.9761293</v>
          </cell>
          <cell r="X23">
            <v>6.3695269200000002</v>
          </cell>
          <cell r="Y23">
            <v>0</v>
          </cell>
          <cell r="Z23">
            <v>0</v>
          </cell>
          <cell r="AA23">
            <v>13.0698901</v>
          </cell>
          <cell r="AB23">
            <v>11.66857493</v>
          </cell>
          <cell r="AC23">
            <v>5.7129457499999994</v>
          </cell>
          <cell r="AD23">
            <v>5.7129457499999994</v>
          </cell>
          <cell r="AF23">
            <v>479.59741000000002</v>
          </cell>
          <cell r="AH23">
            <v>31.197990000000001</v>
          </cell>
          <cell r="AI23">
            <v>19.104505</v>
          </cell>
          <cell r="AJ23">
            <v>293.96294999999998</v>
          </cell>
          <cell r="AK23">
            <v>-23.996030000000001</v>
          </cell>
          <cell r="AM23">
            <v>206.33906318000001</v>
          </cell>
          <cell r="AN23">
            <v>0.41488666000000002</v>
          </cell>
          <cell r="AQ23">
            <v>2880.4945963499999</v>
          </cell>
          <cell r="AR23">
            <v>814.20527500000014</v>
          </cell>
          <cell r="AS23">
            <v>206.75394984000002</v>
          </cell>
          <cell r="AT23">
            <v>3901.4538211900003</v>
          </cell>
          <cell r="AU23">
            <v>4171.4207411899997</v>
          </cell>
          <cell r="AV23">
            <v>2034.0411803566637</v>
          </cell>
          <cell r="AW23">
            <v>1683.1350033031642</v>
          </cell>
          <cell r="AY23">
            <v>2117.4240523925951</v>
          </cell>
          <cell r="AZ23">
            <v>802.8992750000001</v>
          </cell>
          <cell r="BA23">
            <v>1077.6393609574052</v>
          </cell>
          <cell r="BB23">
            <v>11.305999999999999</v>
          </cell>
          <cell r="BD23">
            <v>657.42249264250006</v>
          </cell>
        </row>
        <row r="24">
          <cell r="Q24">
            <v>0</v>
          </cell>
          <cell r="R24">
            <v>194.58960171999999</v>
          </cell>
          <cell r="S24">
            <v>141.80926427</v>
          </cell>
          <cell r="T24">
            <v>0</v>
          </cell>
          <cell r="U24">
            <v>24.04457317</v>
          </cell>
          <cell r="V24">
            <v>10.50805269</v>
          </cell>
          <cell r="W24">
            <v>6.0448428999999999</v>
          </cell>
          <cell r="X24">
            <v>5.7612565299999998</v>
          </cell>
          <cell r="Y24">
            <v>0</v>
          </cell>
          <cell r="Z24">
            <v>0</v>
          </cell>
          <cell r="AA24">
            <v>20.10952391</v>
          </cell>
          <cell r="AB24">
            <v>11.28288577</v>
          </cell>
          <cell r="AC24">
            <v>6.7339369800000002</v>
          </cell>
          <cell r="AD24">
            <v>6.7339369799999993</v>
          </cell>
          <cell r="AF24">
            <v>503.47250000000003</v>
          </cell>
          <cell r="AH24">
            <v>30.79317</v>
          </cell>
          <cell r="AI24">
            <v>9.5184099999999994</v>
          </cell>
          <cell r="AJ24">
            <v>299.23549000000003</v>
          </cell>
          <cell r="AK24">
            <v>11.248480000000001</v>
          </cell>
          <cell r="AM24">
            <v>223.00968223000001</v>
          </cell>
          <cell r="AN24">
            <v>0.62673398999999996</v>
          </cell>
          <cell r="AQ24">
            <v>2931.30552708</v>
          </cell>
          <cell r="AR24">
            <v>809.58306780999987</v>
          </cell>
          <cell r="AS24">
            <v>223.63641622</v>
          </cell>
          <cell r="AT24">
            <v>3964.5250111099995</v>
          </cell>
          <cell r="AU24">
            <v>4275.0089811099997</v>
          </cell>
          <cell r="AV24">
            <v>2122.9198490076637</v>
          </cell>
          <cell r="AW24">
            <v>1758.6818716565142</v>
          </cell>
          <cell r="AY24">
            <v>2190.3273815356642</v>
          </cell>
          <cell r="AZ24">
            <v>798.23164780999991</v>
          </cell>
          <cell r="BA24">
            <v>1083.3520704043365</v>
          </cell>
          <cell r="BB24">
            <v>11.351419999999999</v>
          </cell>
          <cell r="BD24">
            <v>664.98093706083353</v>
          </cell>
        </row>
        <row r="25">
          <cell r="Q25">
            <v>0</v>
          </cell>
          <cell r="R25">
            <v>197.51069523999999</v>
          </cell>
          <cell r="S25">
            <v>114.51155557</v>
          </cell>
          <cell r="T25">
            <v>0</v>
          </cell>
          <cell r="U25">
            <v>22.39667871</v>
          </cell>
          <cell r="V25">
            <v>2.6662238600000001</v>
          </cell>
          <cell r="W25">
            <v>8.2460344299999999</v>
          </cell>
          <cell r="X25">
            <v>7.0965358099999998</v>
          </cell>
          <cell r="Y25">
            <v>0</v>
          </cell>
          <cell r="Z25">
            <v>0</v>
          </cell>
          <cell r="AA25">
            <v>15.569489920000001</v>
          </cell>
          <cell r="AB25">
            <v>11.342585209999999</v>
          </cell>
          <cell r="AC25">
            <v>4.8920647500000003</v>
          </cell>
          <cell r="AD25">
            <v>4.8920647499999994</v>
          </cell>
          <cell r="AF25">
            <v>528.04043000000001</v>
          </cell>
          <cell r="AH25">
            <v>29.813009999999998</v>
          </cell>
          <cell r="AI25">
            <v>17.689575999999999</v>
          </cell>
          <cell r="AJ25">
            <v>305.20958999999999</v>
          </cell>
          <cell r="AK25">
            <v>14.89795</v>
          </cell>
          <cell r="AM25">
            <v>232.40879663999999</v>
          </cell>
          <cell r="AN25">
            <v>0.1587084</v>
          </cell>
          <cell r="AQ25">
            <v>2793.3568515899997</v>
          </cell>
          <cell r="AR25">
            <v>832.30463600000007</v>
          </cell>
          <cell r="AS25">
            <v>232.56750503999999</v>
          </cell>
          <cell r="AT25">
            <v>3858.2289926299995</v>
          </cell>
          <cell r="AU25">
            <v>4178.3365326299991</v>
          </cell>
          <cell r="AV25">
            <v>1940.8646863565323</v>
          </cell>
          <cell r="AW25">
            <v>1603.9349834030525</v>
          </cell>
          <cell r="AY25">
            <v>2100.3122287244573</v>
          </cell>
          <cell r="AZ25">
            <v>820.35362600000008</v>
          </cell>
          <cell r="BA25">
            <v>1029.2552376855415</v>
          </cell>
          <cell r="BB25">
            <v>11.951010000000002</v>
          </cell>
          <cell r="BD25">
            <v>679.45394108083337</v>
          </cell>
        </row>
        <row r="26">
          <cell r="Q26">
            <v>0</v>
          </cell>
          <cell r="R26">
            <v>193.19676446</v>
          </cell>
          <cell r="S26">
            <v>169.89959787000001</v>
          </cell>
          <cell r="T26">
            <v>0</v>
          </cell>
          <cell r="U26">
            <v>21.206509629999999</v>
          </cell>
          <cell r="V26">
            <v>27.361499460000001</v>
          </cell>
          <cell r="W26">
            <v>5.1891422299999999</v>
          </cell>
          <cell r="X26">
            <v>6.6176842899999997</v>
          </cell>
          <cell r="Y26">
            <v>0</v>
          </cell>
          <cell r="Z26">
            <v>0</v>
          </cell>
          <cell r="AA26">
            <v>13.58236585</v>
          </cell>
          <cell r="AB26">
            <v>12.46909608</v>
          </cell>
          <cell r="AC26">
            <v>3.902138785</v>
          </cell>
          <cell r="AD26">
            <v>3.9021387850000004</v>
          </cell>
          <cell r="AF26">
            <v>488.36336</v>
          </cell>
          <cell r="AH26">
            <v>26.453700000000001</v>
          </cell>
          <cell r="AI26">
            <v>10.931887000000001</v>
          </cell>
          <cell r="AJ26">
            <v>305.18477999999999</v>
          </cell>
          <cell r="AK26">
            <v>-17.853439999999999</v>
          </cell>
          <cell r="AM26">
            <v>223.50734412</v>
          </cell>
          <cell r="AN26">
            <v>0.1216115</v>
          </cell>
          <cell r="AQ26">
            <v>2952.3717071900001</v>
          </cell>
          <cell r="AR26">
            <v>815.70437299999992</v>
          </cell>
          <cell r="AS26">
            <v>223.62895562</v>
          </cell>
          <cell r="AT26">
            <v>3991.70503581</v>
          </cell>
          <cell r="AU26">
            <v>4279.0363758100002</v>
          </cell>
          <cell r="AV26">
            <v>2078.5822771235503</v>
          </cell>
          <cell r="AW26">
            <v>1720.9949355550177</v>
          </cell>
          <cell r="AY26">
            <v>2239.6044010630235</v>
          </cell>
          <cell r="AZ26">
            <v>803.89181299999996</v>
          </cell>
          <cell r="BA26">
            <v>1061.7042469169753</v>
          </cell>
          <cell r="BB26">
            <v>11.81256</v>
          </cell>
          <cell r="BD26">
            <v>687.13934769333343</v>
          </cell>
        </row>
        <row r="27">
          <cell r="Q27">
            <v>0</v>
          </cell>
          <cell r="R27">
            <v>249.07014283000001</v>
          </cell>
          <cell r="S27">
            <v>235.16466270999999</v>
          </cell>
          <cell r="T27">
            <v>0</v>
          </cell>
          <cell r="U27">
            <v>20.243192969999999</v>
          </cell>
          <cell r="V27">
            <v>55.419945349999999</v>
          </cell>
          <cell r="W27">
            <v>11.82274655</v>
          </cell>
          <cell r="X27">
            <v>6.3948200499999999</v>
          </cell>
          <cell r="Y27">
            <v>0</v>
          </cell>
          <cell r="Z27">
            <v>0</v>
          </cell>
          <cell r="AA27">
            <v>19.346338469999999</v>
          </cell>
          <cell r="AB27">
            <v>11.46796692</v>
          </cell>
          <cell r="AC27">
            <v>3.9337277100000003</v>
          </cell>
          <cell r="AD27">
            <v>3.9337277099999999</v>
          </cell>
          <cell r="AF27">
            <v>534.33067000000005</v>
          </cell>
          <cell r="AH27">
            <v>25.35557</v>
          </cell>
          <cell r="AI27">
            <v>7.8572089999999992</v>
          </cell>
          <cell r="AJ27">
            <v>298.96213</v>
          </cell>
          <cell r="AK27">
            <v>45.982709999999997</v>
          </cell>
          <cell r="AM27">
            <v>204.77432751000001</v>
          </cell>
          <cell r="AN27">
            <v>8.0118460000000002E-2</v>
          </cell>
          <cell r="AQ27">
            <v>3035.61664182</v>
          </cell>
          <cell r="AR27">
            <v>848.69523100000004</v>
          </cell>
          <cell r="AS27">
            <v>204.85444597</v>
          </cell>
          <cell r="AT27">
            <v>4089.1663187900003</v>
          </cell>
          <cell r="AU27">
            <v>4434.1111587900004</v>
          </cell>
          <cell r="AV27">
            <v>2022.2366778265143</v>
          </cell>
          <cell r="AW27">
            <v>1673.1011761525372</v>
          </cell>
          <cell r="AY27">
            <v>2332.5511468083114</v>
          </cell>
          <cell r="AZ27">
            <v>837.37082100000009</v>
          </cell>
          <cell r="BA27">
            <v>1069.3273267616885</v>
          </cell>
          <cell r="BB27">
            <v>11.324409999999999</v>
          </cell>
          <cell r="BD27">
            <v>694.48155722750005</v>
          </cell>
        </row>
        <row r="28">
          <cell r="Q28">
            <v>0</v>
          </cell>
          <cell r="R28">
            <v>151.46584901</v>
          </cell>
          <cell r="S28">
            <v>37.097698459999997</v>
          </cell>
          <cell r="T28">
            <v>0</v>
          </cell>
          <cell r="U28">
            <v>21.557351019999999</v>
          </cell>
          <cell r="V28">
            <v>34.101935009999998</v>
          </cell>
          <cell r="W28">
            <v>17.170321300000001</v>
          </cell>
          <cell r="X28">
            <v>7.3328377600000003</v>
          </cell>
          <cell r="Y28">
            <v>0</v>
          </cell>
          <cell r="Z28">
            <v>0</v>
          </cell>
          <cell r="AA28">
            <v>17.06178148</v>
          </cell>
          <cell r="AB28">
            <v>12.594942830000001</v>
          </cell>
          <cell r="AC28">
            <v>5.53694913</v>
          </cell>
          <cell r="AD28">
            <v>5.53694913</v>
          </cell>
          <cell r="AF28">
            <v>685.75072</v>
          </cell>
          <cell r="AH28">
            <v>27.15475</v>
          </cell>
          <cell r="AI28">
            <v>7.1659009999999999</v>
          </cell>
          <cell r="AJ28">
            <v>429.17162000000002</v>
          </cell>
          <cell r="AK28">
            <v>8.0548900000000003</v>
          </cell>
          <cell r="AM28">
            <v>205.88579117</v>
          </cell>
          <cell r="AN28">
            <v>5.1852700000000002E-2</v>
          </cell>
          <cell r="AQ28">
            <v>2667.8677718500003</v>
          </cell>
          <cell r="AR28">
            <v>1142.5449010000002</v>
          </cell>
          <cell r="AS28">
            <v>205.93764387000002</v>
          </cell>
          <cell r="AT28">
            <v>4016.3503167200006</v>
          </cell>
          <cell r="AU28">
            <v>4453.576826720001</v>
          </cell>
          <cell r="AV28">
            <v>2035.0203204905517</v>
          </cell>
          <cell r="AW28">
            <v>1683.9672724169689</v>
          </cell>
          <cell r="AY28">
            <v>1971.2995735005738</v>
          </cell>
          <cell r="AZ28">
            <v>1103.1126010000003</v>
          </cell>
          <cell r="BA28">
            <v>1039.9917342894264</v>
          </cell>
          <cell r="BB28">
            <v>39.432299999999998</v>
          </cell>
          <cell r="BD28">
            <v>696.21821813999998</v>
          </cell>
        </row>
        <row r="29">
          <cell r="Q29">
            <v>0</v>
          </cell>
          <cell r="R29">
            <v>229.85255634999999</v>
          </cell>
          <cell r="S29">
            <v>60.064195040000001</v>
          </cell>
          <cell r="T29">
            <v>0</v>
          </cell>
          <cell r="U29">
            <v>23.290043149999999</v>
          </cell>
          <cell r="V29">
            <v>5.5318494300000003</v>
          </cell>
          <cell r="W29">
            <v>7.0936986700000002</v>
          </cell>
          <cell r="X29">
            <v>3.76445841</v>
          </cell>
          <cell r="Y29">
            <v>0</v>
          </cell>
          <cell r="Z29">
            <v>0</v>
          </cell>
          <cell r="AA29">
            <v>13.72179298</v>
          </cell>
          <cell r="AB29">
            <v>8.9921120000000005</v>
          </cell>
          <cell r="AC29">
            <v>4.6340873150000004</v>
          </cell>
          <cell r="AD29">
            <v>4.6340873150000004</v>
          </cell>
          <cell r="AF29">
            <v>486.23728</v>
          </cell>
          <cell r="AH29">
            <v>23.353839999999998</v>
          </cell>
          <cell r="AI29">
            <v>6.0330900000000005</v>
          </cell>
          <cell r="AJ29">
            <v>332.12383</v>
          </cell>
          <cell r="AK29">
            <v>-18.094380000000001</v>
          </cell>
          <cell r="AM29">
            <v>178.63311625</v>
          </cell>
          <cell r="AN29">
            <v>4.5443480000000001E-2</v>
          </cell>
          <cell r="AQ29">
            <v>2853.6343099600003</v>
          </cell>
          <cell r="AR29">
            <v>826.05678999999986</v>
          </cell>
          <cell r="AS29">
            <v>178.67855972999999</v>
          </cell>
          <cell r="AT29">
            <v>3858.3696596900004</v>
          </cell>
          <cell r="AU29">
            <v>4172.3991096900008</v>
          </cell>
          <cell r="AV29">
            <v>2035.259553471888</v>
          </cell>
          <cell r="AW29">
            <v>1684.1706204511047</v>
          </cell>
          <cell r="AY29">
            <v>2027.6846245770109</v>
          </cell>
          <cell r="AZ29">
            <v>804.61070999999981</v>
          </cell>
          <cell r="BA29">
            <v>1074.7599448229896</v>
          </cell>
          <cell r="BB29">
            <v>21.446079999999998</v>
          </cell>
          <cell r="BD29">
            <v>709.26074603000006</v>
          </cell>
        </row>
        <row r="30">
          <cell r="Q30">
            <v>0</v>
          </cell>
          <cell r="R30">
            <v>189.70859132999999</v>
          </cell>
          <cell r="S30">
            <v>94.875829899999999</v>
          </cell>
          <cell r="T30">
            <v>0</v>
          </cell>
          <cell r="U30">
            <v>23.083102090000001</v>
          </cell>
          <cell r="V30">
            <v>10.516148619999999</v>
          </cell>
          <cell r="W30">
            <v>9.1097759299999996</v>
          </cell>
          <cell r="X30">
            <v>5.1038806000000001</v>
          </cell>
          <cell r="Y30">
            <v>0</v>
          </cell>
          <cell r="Z30">
            <v>0</v>
          </cell>
          <cell r="AA30">
            <v>19.76277395</v>
          </cell>
          <cell r="AB30">
            <v>9.1395413100000003</v>
          </cell>
          <cell r="AC30">
            <v>5.52193778</v>
          </cell>
          <cell r="AD30">
            <v>5.52193778</v>
          </cell>
          <cell r="AF30">
            <v>487.93628000000001</v>
          </cell>
          <cell r="AH30">
            <v>24.67099</v>
          </cell>
          <cell r="AI30">
            <v>7.0847099999999994</v>
          </cell>
          <cell r="AJ30">
            <v>325.66680000000002</v>
          </cell>
          <cell r="AK30">
            <v>9.0134899999999991</v>
          </cell>
          <cell r="AM30">
            <v>241.09475936999999</v>
          </cell>
          <cell r="AN30">
            <v>1.2450842099999999</v>
          </cell>
          <cell r="AQ30">
            <v>2796.2669015699998</v>
          </cell>
          <cell r="AR30">
            <v>762.54873000000021</v>
          </cell>
          <cell r="AS30">
            <v>242.33984357999998</v>
          </cell>
          <cell r="AT30">
            <v>3801.1554751499998</v>
          </cell>
          <cell r="AU30">
            <v>4135.83576515</v>
          </cell>
          <cell r="AV30">
            <v>2069.880571020115</v>
          </cell>
          <cell r="AW30">
            <v>1713.5984853670977</v>
          </cell>
          <cell r="AY30">
            <v>2067.6808042787266</v>
          </cell>
          <cell r="AZ30">
            <v>756.22638000000018</v>
          </cell>
          <cell r="BA30">
            <v>1057.7920610112735</v>
          </cell>
          <cell r="BB30">
            <v>6.3223500000000001</v>
          </cell>
          <cell r="BD30">
            <v>714.68016919416675</v>
          </cell>
        </row>
        <row r="31">
          <cell r="Q31">
            <v>0</v>
          </cell>
          <cell r="R31">
            <v>172.16032956000001</v>
          </cell>
          <cell r="S31">
            <v>110.01388792</v>
          </cell>
          <cell r="T31">
            <v>0</v>
          </cell>
          <cell r="U31">
            <v>24.991352819999999</v>
          </cell>
          <cell r="V31">
            <v>17.735776869999999</v>
          </cell>
          <cell r="W31">
            <v>4.7404562600000002</v>
          </cell>
          <cell r="X31">
            <v>6.15234287</v>
          </cell>
          <cell r="Y31">
            <v>0</v>
          </cell>
          <cell r="Z31">
            <v>0</v>
          </cell>
          <cell r="AA31">
            <v>15.87780405</v>
          </cell>
          <cell r="AB31">
            <v>9.1703658800000003</v>
          </cell>
          <cell r="AC31">
            <v>4.8910129749999998</v>
          </cell>
          <cell r="AD31">
            <v>4.8910129749999998</v>
          </cell>
          <cell r="AF31">
            <v>489.53969000000001</v>
          </cell>
          <cell r="AH31">
            <v>22.46153</v>
          </cell>
          <cell r="AI31">
            <v>7.8342199999999993</v>
          </cell>
          <cell r="AJ31">
            <v>322.44920999999999</v>
          </cell>
          <cell r="AK31">
            <v>5.8322799999999999</v>
          </cell>
          <cell r="AM31">
            <v>231.10904527</v>
          </cell>
          <cell r="AN31">
            <v>3.9005855399999998</v>
          </cell>
          <cell r="AQ31">
            <v>2800.9210836399998</v>
          </cell>
          <cell r="AR31">
            <v>774.34819000000005</v>
          </cell>
          <cell r="AS31">
            <v>235.00963081</v>
          </cell>
          <cell r="AT31">
            <v>3810.27890445</v>
          </cell>
          <cell r="AU31">
            <v>4138.5603944499999</v>
          </cell>
          <cell r="AV31">
            <v>1963.5146857809436</v>
          </cell>
          <cell r="AW31">
            <v>1623.1874829138021</v>
          </cell>
          <cell r="AY31">
            <v>2076.9592968878501</v>
          </cell>
          <cell r="AZ31">
            <v>747.56919000000005</v>
          </cell>
          <cell r="BA31">
            <v>1048.0816909921498</v>
          </cell>
          <cell r="BB31">
            <v>26.779</v>
          </cell>
          <cell r="BD31">
            <v>715.55002081666669</v>
          </cell>
        </row>
        <row r="32">
          <cell r="Q32">
            <v>0</v>
          </cell>
          <cell r="R32">
            <v>201.79132240000001</v>
          </cell>
          <cell r="S32">
            <v>116.91518742</v>
          </cell>
          <cell r="T32">
            <v>0</v>
          </cell>
          <cell r="U32">
            <v>22.523568869999998</v>
          </cell>
          <cell r="V32">
            <v>11.121778559999999</v>
          </cell>
          <cell r="W32">
            <v>7.9838129899999997</v>
          </cell>
          <cell r="X32">
            <v>6.1335980299999999</v>
          </cell>
          <cell r="Y32">
            <v>0</v>
          </cell>
          <cell r="Z32">
            <v>0</v>
          </cell>
          <cell r="AA32">
            <v>12.69103215</v>
          </cell>
          <cell r="AB32">
            <v>13.057508370000001</v>
          </cell>
          <cell r="AC32">
            <v>4.5025365900000001</v>
          </cell>
          <cell r="AD32">
            <v>4.5025365900000001</v>
          </cell>
          <cell r="AF32">
            <v>482.09291999999999</v>
          </cell>
          <cell r="AH32">
            <v>14.90541</v>
          </cell>
          <cell r="AI32">
            <v>6.9972700000000003</v>
          </cell>
          <cell r="AJ32">
            <v>317.06873999999999</v>
          </cell>
          <cell r="AK32">
            <v>6.0684699999999996</v>
          </cell>
          <cell r="AM32">
            <v>222.63356926</v>
          </cell>
          <cell r="AN32">
            <v>5.5439425</v>
          </cell>
          <cell r="AQ32">
            <v>3599.2337501799998</v>
          </cell>
          <cell r="AR32">
            <v>793.67965000000015</v>
          </cell>
          <cell r="AS32">
            <v>228.17751176000002</v>
          </cell>
          <cell r="AT32">
            <v>4621.0909119400003</v>
          </cell>
          <cell r="AU32">
            <v>4944.2281219400002</v>
          </cell>
          <cell r="AV32">
            <v>2491.4038801399524</v>
          </cell>
          <cell r="AW32">
            <v>2071.8932981189596</v>
          </cell>
          <cell r="AY32">
            <v>2610.4387549756138</v>
          </cell>
          <cell r="AZ32">
            <v>787.44203000000016</v>
          </cell>
          <cell r="BA32">
            <v>1299.6054458343867</v>
          </cell>
          <cell r="BB32">
            <v>6.2376200000000033</v>
          </cell>
          <cell r="BD32">
            <v>723.85203330916681</v>
          </cell>
        </row>
        <row r="33">
          <cell r="Q33">
            <v>0</v>
          </cell>
          <cell r="R33">
            <v>191.93157051</v>
          </cell>
          <cell r="S33">
            <v>119.54184295</v>
          </cell>
          <cell r="T33">
            <v>0</v>
          </cell>
          <cell r="U33">
            <v>22.859048730000001</v>
          </cell>
          <cell r="V33">
            <v>21.058327869999999</v>
          </cell>
          <cell r="W33">
            <v>3.2190641499999999</v>
          </cell>
          <cell r="X33">
            <v>6.3913072299999998</v>
          </cell>
          <cell r="Y33">
            <v>0</v>
          </cell>
          <cell r="Z33">
            <v>0</v>
          </cell>
          <cell r="AA33">
            <v>20.173832950000001</v>
          </cell>
          <cell r="AB33">
            <v>11.04337514</v>
          </cell>
          <cell r="AC33">
            <v>4.7815479950000004</v>
          </cell>
          <cell r="AD33">
            <v>4.7815479949999995</v>
          </cell>
          <cell r="AF33">
            <v>481.87105494000002</v>
          </cell>
          <cell r="AH33">
            <v>10.72274107</v>
          </cell>
          <cell r="AI33">
            <v>8.4101208800000009</v>
          </cell>
          <cell r="AJ33">
            <v>317.8866764</v>
          </cell>
          <cell r="AK33">
            <v>7.2359826099999998</v>
          </cell>
          <cell r="AM33">
            <v>235.28589008</v>
          </cell>
          <cell r="AN33">
            <v>7.4988617199999998</v>
          </cell>
          <cell r="AQ33">
            <v>3444.2269873199994</v>
          </cell>
          <cell r="AR33">
            <v>836.14619805000018</v>
          </cell>
          <cell r="AS33">
            <v>242.78475180000001</v>
          </cell>
          <cell r="AT33">
            <v>4523.1579371699991</v>
          </cell>
          <cell r="AU33">
            <v>4848.2805961799995</v>
          </cell>
          <cell r="AV33">
            <v>2390.1457100584344</v>
          </cell>
          <cell r="AW33">
            <v>1985.8238535496691</v>
          </cell>
          <cell r="AY33">
            <v>2495.2441909488452</v>
          </cell>
          <cell r="AZ33">
            <v>829.90717731000018</v>
          </cell>
          <cell r="BA33">
            <v>1286.5947328611542</v>
          </cell>
          <cell r="BB33">
            <v>6.2390207399999973</v>
          </cell>
          <cell r="BD33">
            <v>752.98260875666665</v>
          </cell>
        </row>
        <row r="34">
          <cell r="Q34">
            <v>0</v>
          </cell>
          <cell r="R34">
            <v>188.40950092</v>
          </cell>
          <cell r="S34">
            <v>144.34781802000001</v>
          </cell>
          <cell r="T34">
            <v>0</v>
          </cell>
          <cell r="U34">
            <v>23.803487929999999</v>
          </cell>
          <cell r="V34">
            <v>15.10707285</v>
          </cell>
          <cell r="W34">
            <v>5.4936228099999997</v>
          </cell>
          <cell r="X34">
            <v>6.7729010699999996</v>
          </cell>
          <cell r="Y34">
            <v>0</v>
          </cell>
          <cell r="Z34">
            <v>0</v>
          </cell>
          <cell r="AA34">
            <v>15.24258141</v>
          </cell>
          <cell r="AB34">
            <v>12.171022710000001</v>
          </cell>
          <cell r="AC34">
            <v>4.6702348799999998</v>
          </cell>
          <cell r="AD34">
            <v>4.6702348800000006</v>
          </cell>
          <cell r="AF34">
            <v>696.29061707999995</v>
          </cell>
          <cell r="AH34">
            <v>9.5400556999999999</v>
          </cell>
          <cell r="AI34">
            <v>7.9607789700000007</v>
          </cell>
          <cell r="AJ34">
            <v>453.70853731</v>
          </cell>
          <cell r="AK34">
            <v>25.091045430000001</v>
          </cell>
          <cell r="AM34">
            <v>254.57348576000001</v>
          </cell>
          <cell r="AN34">
            <v>2.6356252900000001</v>
          </cell>
          <cell r="AQ34">
            <v>2917.9924421699998</v>
          </cell>
          <cell r="AR34">
            <v>1125.5184345600003</v>
          </cell>
          <cell r="AS34">
            <v>257.20911104999999</v>
          </cell>
          <cell r="AT34">
            <v>4300.7199877799994</v>
          </cell>
          <cell r="AU34">
            <v>4779.5195705199994</v>
          </cell>
          <cell r="AV34">
            <v>2100.0766809432912</v>
          </cell>
          <cell r="AW34">
            <v>1739.2651788017974</v>
          </cell>
          <cell r="AY34">
            <v>2188.8575492615992</v>
          </cell>
          <cell r="AZ34">
            <v>1106.2199045600003</v>
          </cell>
          <cell r="BA34">
            <v>1076.5237918184012</v>
          </cell>
          <cell r="BB34">
            <v>19.29853</v>
          </cell>
          <cell r="BD34">
            <v>762.35895350833346</v>
          </cell>
        </row>
        <row r="35">
          <cell r="Q35">
            <v>0</v>
          </cell>
          <cell r="R35">
            <v>187.48723568</v>
          </cell>
          <cell r="S35">
            <v>132.29265457</v>
          </cell>
          <cell r="T35">
            <v>0</v>
          </cell>
          <cell r="U35">
            <v>22.832786039999998</v>
          </cell>
          <cell r="V35">
            <v>26.181483230000001</v>
          </cell>
          <cell r="W35">
            <v>5.7324194000000004</v>
          </cell>
          <cell r="X35">
            <v>6.6882067000000003</v>
          </cell>
          <cell r="Y35">
            <v>0</v>
          </cell>
          <cell r="Z35">
            <v>0</v>
          </cell>
          <cell r="AA35">
            <v>16.801888160000001</v>
          </cell>
          <cell r="AB35">
            <v>12.248206039999999</v>
          </cell>
          <cell r="AC35">
            <v>7.1683578999999993</v>
          </cell>
          <cell r="AD35">
            <v>7.1683579000000002</v>
          </cell>
          <cell r="AF35">
            <v>499.52154464</v>
          </cell>
          <cell r="AH35">
            <v>9.0702675500000005</v>
          </cell>
          <cell r="AI35">
            <v>8.5697148600000013</v>
          </cell>
          <cell r="AJ35">
            <v>330.07720447000003</v>
          </cell>
          <cell r="AK35">
            <v>13.66277195</v>
          </cell>
          <cell r="AM35">
            <v>235.22533736</v>
          </cell>
          <cell r="AN35">
            <v>4.08216672</v>
          </cell>
          <cell r="AQ35">
            <v>3049.7270560800007</v>
          </cell>
          <cell r="AR35">
            <v>799.69988519999993</v>
          </cell>
          <cell r="AS35">
            <v>239.30750408</v>
          </cell>
          <cell r="AT35">
            <v>4088.7344453600003</v>
          </cell>
          <cell r="AU35">
            <v>4432.4744217800007</v>
          </cell>
          <cell r="AV35">
            <v>2134.3080730856968</v>
          </cell>
          <cell r="AW35">
            <v>1768.3618621228422</v>
          </cell>
          <cell r="AY35">
            <v>2252.49422404196</v>
          </cell>
          <cell r="AZ35">
            <v>772.35859519999997</v>
          </cell>
          <cell r="BA35">
            <v>1136.1605003280404</v>
          </cell>
          <cell r="BB35">
            <v>27.341290000000001</v>
          </cell>
          <cell r="BD35">
            <v>772.14505932416671</v>
          </cell>
        </row>
        <row r="36">
          <cell r="Q36">
            <v>0</v>
          </cell>
          <cell r="R36">
            <v>195.56683279999999</v>
          </cell>
          <cell r="S36">
            <v>111.00663522000001</v>
          </cell>
          <cell r="T36">
            <v>0</v>
          </cell>
          <cell r="U36">
            <v>21.63705388</v>
          </cell>
          <cell r="V36">
            <v>11.83589076</v>
          </cell>
          <cell r="W36">
            <v>8.4825239499999991</v>
          </cell>
          <cell r="X36">
            <v>6.9748840100000002</v>
          </cell>
          <cell r="Y36">
            <v>0</v>
          </cell>
          <cell r="Z36">
            <v>0</v>
          </cell>
          <cell r="AA36">
            <v>16.017519360000001</v>
          </cell>
          <cell r="AB36">
            <v>12.26369523</v>
          </cell>
          <cell r="AC36">
            <v>3.7666586049999995</v>
          </cell>
          <cell r="AD36">
            <v>3.7666586049999995</v>
          </cell>
          <cell r="AF36">
            <v>490.85915985999998</v>
          </cell>
          <cell r="AH36">
            <v>9.3108727200000008</v>
          </cell>
          <cell r="AI36">
            <v>8.2917055499999996</v>
          </cell>
          <cell r="AJ36">
            <v>322.54358643</v>
          </cell>
          <cell r="AK36">
            <v>-6.3179319600000001</v>
          </cell>
          <cell r="AM36">
            <v>231.81669241</v>
          </cell>
          <cell r="AN36">
            <v>2.1048915500000001</v>
          </cell>
          <cell r="AQ36">
            <v>2856.7935861900005</v>
          </cell>
          <cell r="AR36">
            <v>800.27919654000004</v>
          </cell>
          <cell r="AS36">
            <v>233.92158395999999</v>
          </cell>
          <cell r="AT36">
            <v>3890.9943666900008</v>
          </cell>
          <cell r="AU36">
            <v>4207.2200211600002</v>
          </cell>
          <cell r="AV36">
            <v>2103.236915156644</v>
          </cell>
          <cell r="AW36">
            <v>1741.9513778831474</v>
          </cell>
          <cell r="AY36">
            <v>2101.2392518888032</v>
          </cell>
          <cell r="AZ36">
            <v>805.44828369000004</v>
          </cell>
          <cell r="BA36">
            <v>1078.6762619811968</v>
          </cell>
          <cell r="BB36">
            <v>-5.1690871499999993</v>
          </cell>
          <cell r="BD36">
            <v>772.35685030166667</v>
          </cell>
        </row>
        <row r="37">
          <cell r="Q37">
            <v>0</v>
          </cell>
          <cell r="R37">
            <v>192.38448212</v>
          </cell>
          <cell r="S37">
            <v>120.11996139999999</v>
          </cell>
          <cell r="T37">
            <v>0</v>
          </cell>
          <cell r="U37">
            <v>23.634490899999999</v>
          </cell>
          <cell r="V37">
            <v>13.67083485</v>
          </cell>
          <cell r="W37">
            <v>11.766802800000001</v>
          </cell>
          <cell r="X37">
            <v>6.3785867200000004</v>
          </cell>
          <cell r="Y37">
            <v>0</v>
          </cell>
          <cell r="Z37">
            <v>0</v>
          </cell>
          <cell r="AA37">
            <v>16.326968529999998</v>
          </cell>
          <cell r="AB37">
            <v>7.7828811299999998</v>
          </cell>
          <cell r="AC37">
            <v>28.674897845</v>
          </cell>
          <cell r="AD37">
            <v>28.674897845</v>
          </cell>
          <cell r="AF37">
            <v>488.17673669999999</v>
          </cell>
          <cell r="AH37">
            <v>8.4911605300000002</v>
          </cell>
          <cell r="AI37">
            <v>21.406550230000001</v>
          </cell>
          <cell r="AJ37">
            <v>335.94859373000003</v>
          </cell>
          <cell r="AK37">
            <v>-1.22353003</v>
          </cell>
          <cell r="AM37">
            <v>225.55362696</v>
          </cell>
          <cell r="AN37">
            <v>0.19452356000000001</v>
          </cell>
          <cell r="AQ37">
            <v>2831.4051842300005</v>
          </cell>
          <cell r="AR37">
            <v>824.93611616999976</v>
          </cell>
          <cell r="AS37">
            <v>225.74815052</v>
          </cell>
          <cell r="AT37">
            <v>3882.0894509200002</v>
          </cell>
          <cell r="AU37">
            <v>4216.8145146200004</v>
          </cell>
          <cell r="AV37">
            <v>1960.6655229612268</v>
          </cell>
          <cell r="AW37">
            <v>1620.7656945170427</v>
          </cell>
          <cell r="AY37">
            <v>2088.9119099597438</v>
          </cell>
          <cell r="AZ37">
            <v>806.53749616999971</v>
          </cell>
          <cell r="BA37">
            <v>1059.6624284902562</v>
          </cell>
          <cell r="BB37">
            <v>18.398620000000001</v>
          </cell>
          <cell r="BD37">
            <v>770.63009266333336</v>
          </cell>
        </row>
        <row r="38">
          <cell r="Q38">
            <v>0</v>
          </cell>
          <cell r="R38">
            <v>198.53141367000001</v>
          </cell>
          <cell r="S38">
            <v>132.6780038</v>
          </cell>
          <cell r="T38">
            <v>0</v>
          </cell>
          <cell r="U38">
            <v>21.0317212</v>
          </cell>
          <cell r="V38">
            <v>9.4529131900000003</v>
          </cell>
          <cell r="W38">
            <v>5.3577489500000004</v>
          </cell>
          <cell r="X38">
            <v>6.10719543</v>
          </cell>
          <cell r="Y38">
            <v>0</v>
          </cell>
          <cell r="Z38">
            <v>0</v>
          </cell>
          <cell r="AA38">
            <v>17.937717410000001</v>
          </cell>
          <cell r="AB38">
            <v>14.383588120000001</v>
          </cell>
          <cell r="AC38">
            <v>41.667889899999999</v>
          </cell>
          <cell r="AD38">
            <v>41.667889899999999</v>
          </cell>
          <cell r="AF38">
            <v>488.65816703000002</v>
          </cell>
          <cell r="AH38">
            <v>8.42074693</v>
          </cell>
          <cell r="AI38">
            <v>31.224176930000002</v>
          </cell>
          <cell r="AJ38">
            <v>335.44958108999998</v>
          </cell>
          <cell r="AK38">
            <v>16.948046649999998</v>
          </cell>
          <cell r="AM38">
            <v>216.70317568999999</v>
          </cell>
          <cell r="AN38">
            <v>0.38964569999999998</v>
          </cell>
          <cell r="AQ38">
            <v>2942.2850772699999</v>
          </cell>
          <cell r="AR38">
            <v>787.42523906000008</v>
          </cell>
          <cell r="AS38">
            <v>217.09282138999998</v>
          </cell>
          <cell r="AT38">
            <v>3946.80313772</v>
          </cell>
          <cell r="AU38">
            <v>4299.2007654600002</v>
          </cell>
          <cell r="AV38">
            <v>2089.3844018396944</v>
          </cell>
          <cell r="AW38">
            <v>1730.1767415637403</v>
          </cell>
          <cell r="AY38">
            <v>2158.5832525434957</v>
          </cell>
          <cell r="AZ38">
            <v>769.20372160000011</v>
          </cell>
          <cell r="BA38">
            <v>1084.3041395965031</v>
          </cell>
          <cell r="BB38">
            <v>18.221517460000001</v>
          </cell>
          <cell r="BD38">
            <v>765.09313875416649</v>
          </cell>
        </row>
        <row r="39">
          <cell r="Q39">
            <v>0</v>
          </cell>
          <cell r="R39">
            <v>226.09095169</v>
          </cell>
          <cell r="S39">
            <v>188.12610361</v>
          </cell>
          <cell r="T39">
            <v>0</v>
          </cell>
          <cell r="U39">
            <v>21.246628909999998</v>
          </cell>
          <cell r="V39">
            <v>11.00761307</v>
          </cell>
          <cell r="W39">
            <v>5.1960486100000001</v>
          </cell>
          <cell r="X39">
            <v>5.8940061500000001</v>
          </cell>
          <cell r="Y39">
            <v>0</v>
          </cell>
          <cell r="Z39">
            <v>0</v>
          </cell>
          <cell r="AA39">
            <v>16.14780069</v>
          </cell>
          <cell r="AB39">
            <v>8.2151815999999993</v>
          </cell>
          <cell r="AC39">
            <v>37.681961495000003</v>
          </cell>
          <cell r="AD39">
            <v>37.681961495000003</v>
          </cell>
          <cell r="AF39">
            <v>476.65444026</v>
          </cell>
          <cell r="AH39">
            <v>7.8000250900000001</v>
          </cell>
          <cell r="AI39">
            <v>31.324696679999999</v>
          </cell>
          <cell r="AJ39">
            <v>327.20369798000002</v>
          </cell>
          <cell r="AK39">
            <v>15.717615800000001</v>
          </cell>
          <cell r="AM39">
            <v>215.48855481999999</v>
          </cell>
          <cell r="AN39">
            <v>0.17382765</v>
          </cell>
          <cell r="AQ39">
            <v>3193.8768894499999</v>
          </cell>
          <cell r="AR39">
            <v>794.46716054999979</v>
          </cell>
          <cell r="AS39">
            <v>215.66238246999998</v>
          </cell>
          <cell r="AT39">
            <v>4204.0064324699997</v>
          </cell>
          <cell r="AU39">
            <v>4546.9277462499995</v>
          </cell>
          <cell r="AV39">
            <v>2086.3728645660012</v>
          </cell>
          <cell r="AW39">
            <v>1727.6169348811011</v>
          </cell>
          <cell r="AY39">
            <v>2349.8768265608837</v>
          </cell>
          <cell r="AZ39">
            <v>773.04483715999982</v>
          </cell>
          <cell r="BA39">
            <v>1137.4695738691166</v>
          </cell>
          <cell r="BB39">
            <v>21.422323389999999</v>
          </cell>
          <cell r="BD39">
            <v>790.71299468749987</v>
          </cell>
        </row>
        <row r="40">
          <cell r="Q40">
            <v>0</v>
          </cell>
          <cell r="R40">
            <v>153.54764764000001</v>
          </cell>
          <cell r="S40">
            <v>63.294507930000002</v>
          </cell>
          <cell r="T40">
            <v>0</v>
          </cell>
          <cell r="U40">
            <v>22.564476890000002</v>
          </cell>
          <cell r="V40">
            <v>12.526967580000001</v>
          </cell>
          <cell r="W40">
            <v>8.4833313500000003</v>
          </cell>
          <cell r="X40">
            <v>6.4889934199999999</v>
          </cell>
          <cell r="Y40">
            <v>0</v>
          </cell>
          <cell r="Z40">
            <v>0</v>
          </cell>
          <cell r="AA40">
            <v>14.583774999999999</v>
          </cell>
          <cell r="AB40">
            <v>10.77572842</v>
          </cell>
          <cell r="AC40">
            <v>36.805590074999998</v>
          </cell>
          <cell r="AD40">
            <v>36.805590074999998</v>
          </cell>
          <cell r="AF40">
            <v>702.93974877000005</v>
          </cell>
          <cell r="AH40">
            <v>6.9404722699999999</v>
          </cell>
          <cell r="AI40">
            <v>31.402650429999998</v>
          </cell>
          <cell r="AJ40">
            <v>480.51916040999998</v>
          </cell>
          <cell r="AK40">
            <v>31.780992349999998</v>
          </cell>
          <cell r="AM40">
            <v>185.26380351</v>
          </cell>
          <cell r="AN40">
            <v>6.7394679999999998E-2</v>
          </cell>
          <cell r="AQ40">
            <v>2764.0775024</v>
          </cell>
          <cell r="AR40">
            <v>1145.1231064400004</v>
          </cell>
          <cell r="AS40">
            <v>185.33119819000001</v>
          </cell>
          <cell r="AT40">
            <v>4094.5318070300004</v>
          </cell>
          <cell r="AU40">
            <v>4606.8319597899999</v>
          </cell>
          <cell r="AV40">
            <v>2045.5995287285741</v>
          </cell>
          <cell r="AW40">
            <v>1692.959599419288</v>
          </cell>
          <cell r="AY40">
            <v>1978.4754774879634</v>
          </cell>
          <cell r="AZ40">
            <v>1117.1361464400004</v>
          </cell>
          <cell r="BA40">
            <v>1056.1180253420368</v>
          </cell>
          <cell r="BB40">
            <v>27.98696</v>
          </cell>
          <cell r="BD40">
            <v>796.42255318666673</v>
          </cell>
        </row>
        <row r="41">
          <cell r="Q41">
            <v>0</v>
          </cell>
          <cell r="R41">
            <v>208.52423831999999</v>
          </cell>
          <cell r="S41">
            <v>108.08562163000001</v>
          </cell>
          <cell r="T41">
            <v>0</v>
          </cell>
          <cell r="U41">
            <v>21.370655639999999</v>
          </cell>
          <cell r="V41">
            <v>8.4568088400000008</v>
          </cell>
          <cell r="W41">
            <v>9.9496013100000003</v>
          </cell>
          <cell r="X41">
            <v>3.4021337900000002</v>
          </cell>
          <cell r="Y41">
            <v>0</v>
          </cell>
          <cell r="Z41">
            <v>0</v>
          </cell>
          <cell r="AA41">
            <v>15.17854546</v>
          </cell>
          <cell r="AB41">
            <v>9.0708328700000003</v>
          </cell>
          <cell r="AC41">
            <v>38.059094259999995</v>
          </cell>
          <cell r="AD41">
            <v>38.059094259999995</v>
          </cell>
          <cell r="AF41">
            <v>496.03093596000002</v>
          </cell>
          <cell r="AH41">
            <v>7.364395270000001</v>
          </cell>
          <cell r="AI41">
            <v>28.237700709999999</v>
          </cell>
          <cell r="AJ41">
            <v>342.23095024999998</v>
          </cell>
          <cell r="AK41">
            <v>8.3971218099999998</v>
          </cell>
          <cell r="AM41">
            <v>159.54815608000001</v>
          </cell>
          <cell r="AN41">
            <v>0.21361881999999999</v>
          </cell>
          <cell r="AQ41">
            <v>2737.0742058300002</v>
          </cell>
          <cell r="AR41">
            <v>780.09458229999996</v>
          </cell>
          <cell r="AS41">
            <v>159.76177490000001</v>
          </cell>
          <cell r="AT41">
            <v>3676.9305630300005</v>
          </cell>
          <cell r="AU41">
            <v>4027.5586350900007</v>
          </cell>
          <cell r="AV41">
            <v>1963.3528792882164</v>
          </cell>
          <cell r="AW41">
            <v>1623.049947394984</v>
          </cell>
          <cell r="AY41">
            <v>1959.2436329288703</v>
          </cell>
          <cell r="AZ41">
            <v>762.63570229999993</v>
          </cell>
          <cell r="BA41">
            <v>1014.0409440311298</v>
          </cell>
          <cell r="BB41">
            <v>17.458879999999997</v>
          </cell>
          <cell r="BD41">
            <v>793.1912072975</v>
          </cell>
        </row>
        <row r="42">
          <cell r="Q42">
            <v>0</v>
          </cell>
          <cell r="R42">
            <v>178.2431516</v>
          </cell>
          <cell r="S42">
            <v>78.816537729999993</v>
          </cell>
          <cell r="T42">
            <v>0</v>
          </cell>
          <cell r="U42">
            <v>23.654253319999999</v>
          </cell>
          <cell r="V42">
            <v>8.6977206099999993</v>
          </cell>
          <cell r="W42">
            <v>7.0829576400000001</v>
          </cell>
          <cell r="X42">
            <v>4.6978262300000004</v>
          </cell>
          <cell r="Y42">
            <v>0</v>
          </cell>
          <cell r="Z42">
            <v>0</v>
          </cell>
          <cell r="AA42">
            <v>19.947850809999998</v>
          </cell>
          <cell r="AB42">
            <v>9.7724049700000002</v>
          </cell>
          <cell r="AC42">
            <v>49.190046345000006</v>
          </cell>
          <cell r="AD42">
            <v>49.190046345000006</v>
          </cell>
          <cell r="AF42">
            <v>496.21269853000001</v>
          </cell>
          <cell r="AH42">
            <v>7.2993985200000004</v>
          </cell>
          <cell r="AI42">
            <v>32.813549979999998</v>
          </cell>
          <cell r="AJ42">
            <v>351.33282702999998</v>
          </cell>
          <cell r="AK42">
            <v>23.705982129999999</v>
          </cell>
          <cell r="AM42">
            <v>198.29346391999999</v>
          </cell>
          <cell r="AN42">
            <v>2.6378600400000001</v>
          </cell>
          <cell r="AQ42">
            <v>2884.0714479400003</v>
          </cell>
          <cell r="AR42">
            <v>737.90180076000024</v>
          </cell>
          <cell r="AS42">
            <v>200.93132395999999</v>
          </cell>
          <cell r="AT42">
            <v>3822.9045726600007</v>
          </cell>
          <cell r="AU42">
            <v>4197.9433818200005</v>
          </cell>
          <cell r="AV42">
            <v>2138.0915886673442</v>
          </cell>
          <cell r="AW42">
            <v>1771.5778503672425</v>
          </cell>
          <cell r="AY42">
            <v>2067.084475387047</v>
          </cell>
          <cell r="AZ42">
            <v>731.10731076000025</v>
          </cell>
          <cell r="BA42">
            <v>1099.8098192029538</v>
          </cell>
          <cell r="BB42">
            <v>6.7944899999999961</v>
          </cell>
          <cell r="BD42">
            <v>798.01625254500004</v>
          </cell>
        </row>
        <row r="43">
          <cell r="Q43">
            <v>0</v>
          </cell>
          <cell r="R43">
            <v>170.98134275000001</v>
          </cell>
          <cell r="S43">
            <v>124.65286072000001</v>
          </cell>
          <cell r="T43">
            <v>0</v>
          </cell>
          <cell r="U43">
            <v>25.959491199999999</v>
          </cell>
          <cell r="V43">
            <v>10.98024624</v>
          </cell>
          <cell r="W43">
            <v>2.6098722200000002</v>
          </cell>
          <cell r="X43">
            <v>4.9842295500000002</v>
          </cell>
          <cell r="Y43">
            <v>0</v>
          </cell>
          <cell r="Z43">
            <v>0</v>
          </cell>
          <cell r="AA43">
            <v>16.044148610000001</v>
          </cell>
          <cell r="AB43">
            <v>11.043774750000001</v>
          </cell>
          <cell r="AC43">
            <v>47.242577310000001</v>
          </cell>
          <cell r="AD43">
            <v>47.242577310000001</v>
          </cell>
          <cell r="AF43">
            <v>471.32184842999999</v>
          </cell>
          <cell r="AH43">
            <v>5.9948882799999996</v>
          </cell>
          <cell r="AI43">
            <v>29.309809260000002</v>
          </cell>
          <cell r="AJ43">
            <v>344.38214539000001</v>
          </cell>
          <cell r="AK43">
            <v>1.1293437900000001</v>
          </cell>
          <cell r="AM43">
            <v>173.37091842999999</v>
          </cell>
          <cell r="AN43">
            <v>2.9760081500000002</v>
          </cell>
          <cell r="AQ43">
            <v>2839.2559100000003</v>
          </cell>
          <cell r="AR43">
            <v>712.75665818999994</v>
          </cell>
          <cell r="AS43">
            <v>176.34692658</v>
          </cell>
          <cell r="AT43">
            <v>3728.3594947700003</v>
          </cell>
          <cell r="AU43">
            <v>4073.8709839500002</v>
          </cell>
          <cell r="AV43">
            <v>2008.0880462361858</v>
          </cell>
          <cell r="AW43">
            <v>1661.074839300758</v>
          </cell>
          <cell r="AY43">
            <v>2031.1240998135968</v>
          </cell>
          <cell r="AZ43">
            <v>697.91003818999991</v>
          </cell>
          <cell r="BA43">
            <v>1063.7409910764029</v>
          </cell>
          <cell r="BB43">
            <v>14.846620000000001</v>
          </cell>
          <cell r="BD43">
            <v>791.66822944499984</v>
          </cell>
        </row>
        <row r="44">
          <cell r="Q44">
            <v>0</v>
          </cell>
          <cell r="R44">
            <v>189.27952166</v>
          </cell>
          <cell r="S44">
            <v>138.00113934000001</v>
          </cell>
          <cell r="T44">
            <v>0</v>
          </cell>
          <cell r="U44">
            <v>24.1244242</v>
          </cell>
          <cell r="V44">
            <v>8.3604681000000003</v>
          </cell>
          <cell r="W44">
            <v>9.4416052199999996</v>
          </cell>
          <cell r="X44">
            <v>7.9320830100000004</v>
          </cell>
          <cell r="Y44">
            <v>0</v>
          </cell>
          <cell r="Z44">
            <v>0</v>
          </cell>
          <cell r="AA44">
            <v>16.336265999999998</v>
          </cell>
          <cell r="AB44">
            <v>9.6312711600000007</v>
          </cell>
          <cell r="AC44">
            <v>46.847232564999999</v>
          </cell>
          <cell r="AD44">
            <v>46.847232565000006</v>
          </cell>
          <cell r="AF44">
            <v>476.92492522999999</v>
          </cell>
          <cell r="AH44">
            <v>5.4878852</v>
          </cell>
          <cell r="AI44">
            <v>28.9188118</v>
          </cell>
          <cell r="AJ44">
            <v>336.44545319999997</v>
          </cell>
          <cell r="AK44">
            <v>7.7378467400000002</v>
          </cell>
          <cell r="AM44">
            <v>162.50039065000001</v>
          </cell>
          <cell r="AN44">
            <v>5.4923151299999997</v>
          </cell>
          <cell r="AQ44">
            <v>3223.7214099100001</v>
          </cell>
          <cell r="AR44">
            <v>690.79320151000013</v>
          </cell>
          <cell r="AS44">
            <v>167.99270578000002</v>
          </cell>
          <cell r="AT44">
            <v>4082.5073172000002</v>
          </cell>
          <cell r="AU44">
            <v>4426.6906171400005</v>
          </cell>
          <cell r="AV44">
            <v>2213.1033418346356</v>
          </cell>
          <cell r="AW44">
            <v>1835.3378405594401</v>
          </cell>
          <cell r="AY44">
            <v>2312.7406813218277</v>
          </cell>
          <cell r="AZ44">
            <v>677.00717311000017</v>
          </cell>
          <cell r="BA44">
            <v>1162.9755517281726</v>
          </cell>
          <cell r="BB44">
            <v>13.786028399999999</v>
          </cell>
          <cell r="BD44">
            <v>770.83789880833331</v>
          </cell>
        </row>
        <row r="45">
          <cell r="Q45">
            <v>0</v>
          </cell>
          <cell r="R45">
            <v>168.50662316</v>
          </cell>
          <cell r="S45">
            <v>117.28596974</v>
          </cell>
          <cell r="T45">
            <v>0</v>
          </cell>
          <cell r="U45">
            <v>23.11338099</v>
          </cell>
          <cell r="V45">
            <v>6.5720830499999998</v>
          </cell>
          <cell r="W45">
            <v>6.4331138599999997</v>
          </cell>
          <cell r="X45">
            <v>5.1444766499999997</v>
          </cell>
          <cell r="Y45">
            <v>0</v>
          </cell>
          <cell r="Z45">
            <v>0</v>
          </cell>
          <cell r="AA45">
            <v>16.19096523</v>
          </cell>
          <cell r="AB45">
            <v>9.7930307699999997</v>
          </cell>
          <cell r="AC45">
            <v>284.22992570999997</v>
          </cell>
          <cell r="AD45">
            <v>284.22992570999997</v>
          </cell>
          <cell r="AF45">
            <v>471.05899232000002</v>
          </cell>
          <cell r="AH45">
            <v>3.6124097500000003</v>
          </cell>
          <cell r="AI45">
            <v>27.117418369999999</v>
          </cell>
          <cell r="AJ45">
            <v>325.54368168000002</v>
          </cell>
          <cell r="AK45">
            <v>34.167702990000002</v>
          </cell>
          <cell r="AM45">
            <v>181.22875658000001</v>
          </cell>
          <cell r="AN45">
            <v>5.2615034100000004</v>
          </cell>
          <cell r="AQ45">
            <v>3252.68057628</v>
          </cell>
          <cell r="AR45">
            <v>665.36254854000026</v>
          </cell>
          <cell r="AS45">
            <v>186.49025999</v>
          </cell>
          <cell r="AT45">
            <v>4104.5333848099999</v>
          </cell>
          <cell r="AU45">
            <v>4464.2447694800003</v>
          </cell>
          <cell r="AV45">
            <v>2112.9666038755636</v>
          </cell>
          <cell r="AW45">
            <v>1750.221613294229</v>
          </cell>
          <cell r="AY45">
            <v>2382.8569699858713</v>
          </cell>
          <cell r="AZ45">
            <v>651.75581423000028</v>
          </cell>
          <cell r="BA45">
            <v>1130.8624612841286</v>
          </cell>
          <cell r="BB45">
            <v>13.606734310000004</v>
          </cell>
          <cell r="BD45">
            <v>753.26019504916667</v>
          </cell>
        </row>
        <row r="46">
          <cell r="Q46">
            <v>0</v>
          </cell>
          <cell r="R46">
            <v>169.82151927999999</v>
          </cell>
          <cell r="S46">
            <v>124.39270974</v>
          </cell>
          <cell r="T46">
            <v>0</v>
          </cell>
          <cell r="U46">
            <v>23.390021539999999</v>
          </cell>
          <cell r="V46">
            <v>12.41197391</v>
          </cell>
          <cell r="W46">
            <v>7.0799801799999997</v>
          </cell>
          <cell r="X46">
            <v>5.1886377299999999</v>
          </cell>
          <cell r="Y46">
            <v>0</v>
          </cell>
          <cell r="Z46">
            <v>0</v>
          </cell>
          <cell r="AA46">
            <v>15.288965060000001</v>
          </cell>
          <cell r="AB46">
            <v>11.764573029999999</v>
          </cell>
          <cell r="AC46">
            <v>68.919116099999997</v>
          </cell>
          <cell r="AD46">
            <v>68.919116100000011</v>
          </cell>
          <cell r="AF46">
            <v>671.50123341999995</v>
          </cell>
          <cell r="AH46">
            <v>2.8845435899999998</v>
          </cell>
          <cell r="AI46">
            <v>28.663189680000002</v>
          </cell>
          <cell r="AJ46">
            <v>478.13134377</v>
          </cell>
          <cell r="AK46">
            <v>-17.826251360000001</v>
          </cell>
          <cell r="AM46">
            <v>198.60854763</v>
          </cell>
          <cell r="AN46">
            <v>2.8436313900000001</v>
          </cell>
          <cell r="AQ46">
            <v>2770.4172326099997</v>
          </cell>
          <cell r="AR46">
            <v>1018.4695106799998</v>
          </cell>
          <cell r="AS46">
            <v>201.45217902000002</v>
          </cell>
          <cell r="AT46">
            <v>3990.3389223099998</v>
          </cell>
          <cell r="AU46">
            <v>4450.6440147199992</v>
          </cell>
          <cell r="AV46">
            <v>1942.7576822253279</v>
          </cell>
          <cell r="AW46">
            <v>1605.5440298915287</v>
          </cell>
          <cell r="AY46">
            <v>2044.4893922054171</v>
          </cell>
          <cell r="AZ46">
            <v>992.80352548999974</v>
          </cell>
          <cell r="BA46">
            <v>1011.5688862445832</v>
          </cell>
          <cell r="BB46">
            <v>25.665985189999997</v>
          </cell>
          <cell r="BD46">
            <v>757.2906899075</v>
          </cell>
        </row>
        <row r="47">
          <cell r="Q47">
            <v>0</v>
          </cell>
          <cell r="R47">
            <v>178.93264692</v>
          </cell>
          <cell r="S47">
            <v>114.17654671</v>
          </cell>
          <cell r="T47">
            <v>0</v>
          </cell>
          <cell r="U47">
            <v>17.591827819999999</v>
          </cell>
          <cell r="V47">
            <v>13.66535805</v>
          </cell>
          <cell r="W47">
            <v>5.3964045799999996</v>
          </cell>
          <cell r="X47">
            <v>5.03713955</v>
          </cell>
          <cell r="Y47">
            <v>0</v>
          </cell>
          <cell r="Z47">
            <v>0</v>
          </cell>
          <cell r="AA47">
            <v>17.009517890000001</v>
          </cell>
          <cell r="AB47">
            <v>11.8265972</v>
          </cell>
          <cell r="AC47">
            <v>47.916126840000004</v>
          </cell>
          <cell r="AD47">
            <v>47.916126839999997</v>
          </cell>
          <cell r="AF47">
            <v>479.62557004000001</v>
          </cell>
          <cell r="AH47">
            <v>2.6153553699999996</v>
          </cell>
          <cell r="AI47">
            <v>30.241922149999997</v>
          </cell>
          <cell r="AJ47">
            <v>338.59473580999997</v>
          </cell>
          <cell r="AK47">
            <v>12.814382030000001</v>
          </cell>
          <cell r="AM47">
            <v>190.20533087000001</v>
          </cell>
          <cell r="AN47">
            <v>2.7161349800000001</v>
          </cell>
          <cell r="AQ47">
            <v>3027.7576470999998</v>
          </cell>
          <cell r="AR47">
            <v>690.7184242300001</v>
          </cell>
          <cell r="AS47">
            <v>192.92146585</v>
          </cell>
          <cell r="AT47">
            <v>3911.3975371799997</v>
          </cell>
          <cell r="AU47">
            <v>4262.8066550200001</v>
          </cell>
          <cell r="AV47">
            <v>2119.4749806538075</v>
          </cell>
          <cell r="AW47">
            <v>1755.7537335557363</v>
          </cell>
          <cell r="AY47">
            <v>2165.5330926388647</v>
          </cell>
          <cell r="AZ47">
            <v>676.50115265000011</v>
          </cell>
          <cell r="BA47">
            <v>1133.8541762211348</v>
          </cell>
          <cell r="BB47">
            <v>14.217271580000002</v>
          </cell>
          <cell r="BD47">
            <v>758.02273933833328</v>
          </cell>
        </row>
        <row r="48">
          <cell r="Q48">
            <v>0</v>
          </cell>
          <cell r="R48">
            <v>179.50032415000001</v>
          </cell>
          <cell r="S48">
            <v>116.98357872</v>
          </cell>
          <cell r="T48">
            <v>0</v>
          </cell>
          <cell r="U48">
            <v>18.044989869999998</v>
          </cell>
          <cell r="V48">
            <v>4.7820535700000004</v>
          </cell>
          <cell r="W48">
            <v>13.041440769999999</v>
          </cell>
          <cell r="X48">
            <v>4.9488721499999997</v>
          </cell>
          <cell r="Y48">
            <v>0</v>
          </cell>
          <cell r="Z48">
            <v>0</v>
          </cell>
          <cell r="AA48">
            <v>15.595628939999999</v>
          </cell>
          <cell r="AB48">
            <v>10.579588680000001</v>
          </cell>
          <cell r="AC48">
            <v>49.25772027</v>
          </cell>
          <cell r="AD48">
            <v>49.25772027</v>
          </cell>
          <cell r="AF48">
            <v>473.30772537000001</v>
          </cell>
          <cell r="AH48">
            <v>2.51956069</v>
          </cell>
          <cell r="AI48">
            <v>26.789680400000002</v>
          </cell>
          <cell r="AJ48">
            <v>352.15121536999999</v>
          </cell>
          <cell r="AK48">
            <v>-82.586756660000006</v>
          </cell>
          <cell r="AM48">
            <v>184.97662462</v>
          </cell>
          <cell r="AN48">
            <v>2.3378180400000002</v>
          </cell>
          <cell r="AQ48">
            <v>2903.3049158099998</v>
          </cell>
          <cell r="AR48">
            <v>756.46287344000007</v>
          </cell>
          <cell r="AS48">
            <v>187.31444266</v>
          </cell>
          <cell r="AT48">
            <v>3847.0822319099998</v>
          </cell>
          <cell r="AU48">
            <v>4116.6466906199994</v>
          </cell>
          <cell r="AV48">
            <v>2099.3683014740336</v>
          </cell>
          <cell r="AW48">
            <v>1738.6630562529285</v>
          </cell>
          <cell r="AY48">
            <v>2080.2890400823603</v>
          </cell>
          <cell r="AZ48">
            <v>740.26503883000009</v>
          </cell>
          <cell r="BA48">
            <v>1084.7314844076393</v>
          </cell>
          <cell r="BB48">
            <v>16.197834610000001</v>
          </cell>
          <cell r="BD48">
            <v>768.32898762750017</v>
          </cell>
        </row>
        <row r="49">
          <cell r="Q49">
            <v>0</v>
          </cell>
          <cell r="R49">
            <v>175.73637421999999</v>
          </cell>
          <cell r="S49">
            <v>115.52614314</v>
          </cell>
          <cell r="T49">
            <v>0</v>
          </cell>
          <cell r="U49">
            <v>17.90877244</v>
          </cell>
          <cell r="V49">
            <v>5.7902974499999997</v>
          </cell>
          <cell r="W49">
            <v>4.3087636900000001</v>
          </cell>
          <cell r="X49">
            <v>4.98566968</v>
          </cell>
          <cell r="Y49">
            <v>0</v>
          </cell>
          <cell r="Z49">
            <v>0</v>
          </cell>
          <cell r="AA49">
            <v>12.955415670000001</v>
          </cell>
          <cell r="AB49">
            <v>10.689779379999999</v>
          </cell>
          <cell r="AC49">
            <v>45.486506859999992</v>
          </cell>
          <cell r="AD49">
            <v>45.486506860000006</v>
          </cell>
          <cell r="AF49">
            <v>466.05512693999998</v>
          </cell>
          <cell r="AH49">
            <v>2.67087283</v>
          </cell>
          <cell r="AI49">
            <v>27.80927144</v>
          </cell>
          <cell r="AJ49">
            <v>333.10977829000001</v>
          </cell>
          <cell r="AK49">
            <v>2.1403349299999999</v>
          </cell>
          <cell r="AM49">
            <v>185.45563489</v>
          </cell>
          <cell r="AN49">
            <v>0.25645896000000001</v>
          </cell>
          <cell r="AQ49">
            <v>2939.2690300499999</v>
          </cell>
          <cell r="AR49">
            <v>605.0620234999999</v>
          </cell>
          <cell r="AS49">
            <v>185.71209385</v>
          </cell>
          <cell r="AT49">
            <v>3730.0431473999997</v>
          </cell>
          <cell r="AU49">
            <v>4065.2932606199997</v>
          </cell>
          <cell r="AV49">
            <v>2042.0213760301669</v>
          </cell>
          <cell r="AW49">
            <v>1689.9181696256419</v>
          </cell>
          <cell r="AY49">
            <v>2089.8551366001611</v>
          </cell>
          <cell r="AZ49">
            <v>590.91665422999995</v>
          </cell>
          <cell r="BA49">
            <v>1100.5021853098378</v>
          </cell>
          <cell r="BB49">
            <v>14.14536927</v>
          </cell>
          <cell r="BD49">
            <v>775.78045297083338</v>
          </cell>
        </row>
        <row r="50">
          <cell r="Q50">
            <v>0</v>
          </cell>
          <cell r="R50">
            <v>177.88181298999999</v>
          </cell>
          <cell r="S50">
            <v>117.06686829</v>
          </cell>
          <cell r="T50">
            <v>0</v>
          </cell>
          <cell r="U50">
            <v>19.596516829999999</v>
          </cell>
          <cell r="V50">
            <v>5.9224450500000003</v>
          </cell>
          <cell r="W50">
            <v>5.2564243800000003</v>
          </cell>
          <cell r="X50">
            <v>5.1035553699999996</v>
          </cell>
          <cell r="Y50">
            <v>0</v>
          </cell>
          <cell r="Z50">
            <v>0</v>
          </cell>
          <cell r="AA50">
            <v>20.7905753</v>
          </cell>
          <cell r="AB50">
            <v>12.32252824</v>
          </cell>
          <cell r="AC50">
            <v>48.909902525</v>
          </cell>
          <cell r="AD50">
            <v>48.910150925000003</v>
          </cell>
          <cell r="AF50">
            <v>482.63714317</v>
          </cell>
          <cell r="AH50">
            <v>2.2009967699999997</v>
          </cell>
          <cell r="AI50">
            <v>32.380203309999999</v>
          </cell>
          <cell r="AJ50">
            <v>339.69092423000001</v>
          </cell>
          <cell r="AK50">
            <v>16.460120839999998</v>
          </cell>
          <cell r="AM50">
            <v>209.33001809000001</v>
          </cell>
          <cell r="AN50">
            <v>0.13662688000000001</v>
          </cell>
          <cell r="AQ50">
            <v>3010.5890267200002</v>
          </cell>
          <cell r="AR50">
            <v>686.17800719999991</v>
          </cell>
          <cell r="AS50">
            <v>209.46664497</v>
          </cell>
          <cell r="AT50">
            <v>3906.2336788900002</v>
          </cell>
          <cell r="AU50">
            <v>4262.38472396</v>
          </cell>
          <cell r="AV50">
            <v>2156.2198346034174</v>
          </cell>
          <cell r="AW50">
            <v>1786.9868594129048</v>
          </cell>
          <cell r="AY50">
            <v>2186.5120623821822</v>
          </cell>
          <cell r="AZ50">
            <v>671.2984514499999</v>
          </cell>
          <cell r="BA50">
            <v>1111.4807887078184</v>
          </cell>
          <cell r="BB50">
            <v>14.879555750000002</v>
          </cell>
          <cell r="BD50">
            <v>787.94337398083326</v>
          </cell>
        </row>
        <row r="51">
          <cell r="Q51">
            <v>0</v>
          </cell>
          <cell r="R51">
            <v>225.55483599999999</v>
          </cell>
          <cell r="S51">
            <v>193.08228609</v>
          </cell>
          <cell r="T51">
            <v>0</v>
          </cell>
          <cell r="U51">
            <v>18.001283560000001</v>
          </cell>
          <cell r="V51">
            <v>1.58770674</v>
          </cell>
          <cell r="W51">
            <v>9.1939266800000006</v>
          </cell>
          <cell r="X51">
            <v>5.3679932399999997</v>
          </cell>
          <cell r="Y51">
            <v>0</v>
          </cell>
          <cell r="Z51">
            <v>0</v>
          </cell>
          <cell r="AA51">
            <v>17.07081741</v>
          </cell>
          <cell r="AB51">
            <v>6.8291977599999996</v>
          </cell>
          <cell r="AC51">
            <v>42.690751435000003</v>
          </cell>
          <cell r="AD51">
            <v>42.690751435000003</v>
          </cell>
          <cell r="AF51">
            <v>464.32899264999998</v>
          </cell>
          <cell r="AH51">
            <v>1.6860170299999999</v>
          </cell>
          <cell r="AI51">
            <v>27.740168610000001</v>
          </cell>
          <cell r="AJ51">
            <v>329.63636638000003</v>
          </cell>
          <cell r="AK51">
            <v>18.41808606</v>
          </cell>
          <cell r="AM51">
            <v>198.37549652000001</v>
          </cell>
          <cell r="AN51">
            <v>0.13959566000000001</v>
          </cell>
          <cell r="AQ51">
            <v>2968.7185831199999</v>
          </cell>
          <cell r="AR51">
            <v>652.47963787000003</v>
          </cell>
          <cell r="AS51">
            <v>198.51509218000001</v>
          </cell>
          <cell r="AT51">
            <v>3819.7133131699998</v>
          </cell>
          <cell r="AU51">
            <v>4167.7677656099995</v>
          </cell>
          <cell r="AV51">
            <v>1976.1536681123523</v>
          </cell>
          <cell r="AW51">
            <v>1633.9306178954994</v>
          </cell>
          <cell r="AY51">
            <v>2167.681994718665</v>
          </cell>
          <cell r="AZ51">
            <v>637.75076787</v>
          </cell>
          <cell r="BA51">
            <v>1066.0628152113356</v>
          </cell>
          <cell r="BB51">
            <v>14.728870000000001</v>
          </cell>
          <cell r="BD51">
            <v>769.99730500583337</v>
          </cell>
        </row>
        <row r="52">
          <cell r="Q52">
            <v>0</v>
          </cell>
          <cell r="R52">
            <v>161.08620055</v>
          </cell>
          <cell r="S52">
            <v>57.943985990000002</v>
          </cell>
          <cell r="T52">
            <v>0</v>
          </cell>
          <cell r="U52">
            <v>20.21731638</v>
          </cell>
          <cell r="V52">
            <v>0.48647382</v>
          </cell>
          <cell r="W52">
            <v>8.3074518800000003</v>
          </cell>
          <cell r="X52">
            <v>5.8248477999999997</v>
          </cell>
          <cell r="Y52">
            <v>0</v>
          </cell>
          <cell r="Z52">
            <v>0</v>
          </cell>
          <cell r="AA52">
            <v>31.0468391</v>
          </cell>
          <cell r="AB52">
            <v>12.712900080000001</v>
          </cell>
          <cell r="AC52">
            <v>43.217297075000005</v>
          </cell>
          <cell r="AD52">
            <v>43.217297075000005</v>
          </cell>
          <cell r="AF52">
            <v>682.54027644999996</v>
          </cell>
          <cell r="AH52">
            <v>0</v>
          </cell>
          <cell r="AI52">
            <v>27.794731609999999</v>
          </cell>
          <cell r="AJ52">
            <v>477.46698837000002</v>
          </cell>
          <cell r="AK52">
            <v>14.20399886</v>
          </cell>
          <cell r="AM52">
            <v>164.04822311000001</v>
          </cell>
          <cell r="AN52">
            <v>0.58412629999999999</v>
          </cell>
          <cell r="AQ52">
            <v>2921.5212508399995</v>
          </cell>
          <cell r="AR52">
            <v>938.32449601000008</v>
          </cell>
          <cell r="AS52">
            <v>164.63234941000002</v>
          </cell>
          <cell r="AT52">
            <v>4024.4780962599998</v>
          </cell>
          <cell r="AU52">
            <v>4516.1490834899996</v>
          </cell>
          <cell r="AV52">
            <v>2186.9333390242928</v>
          </cell>
          <cell r="AW52">
            <v>1813.0933381706488</v>
          </cell>
          <cell r="AY52">
            <v>2074.7556454999994</v>
          </cell>
          <cell r="AZ52">
            <v>911.12980519000007</v>
          </cell>
          <cell r="BA52">
            <v>1097.5</v>
          </cell>
          <cell r="BB52">
            <v>27.194690819999995</v>
          </cell>
          <cell r="BD52">
            <v>771.5377933591667</v>
          </cell>
        </row>
        <row r="53">
          <cell r="Q53">
            <v>0</v>
          </cell>
          <cell r="R53">
            <v>198.91721423000001</v>
          </cell>
          <cell r="S53">
            <v>108.13994775</v>
          </cell>
          <cell r="T53">
            <v>0</v>
          </cell>
          <cell r="U53">
            <v>16.081749380000002</v>
          </cell>
          <cell r="V53">
            <v>1.5206390299999999</v>
          </cell>
          <cell r="W53">
            <v>7.3790377500000002</v>
          </cell>
          <cell r="X53">
            <v>2.7666681999999998</v>
          </cell>
          <cell r="Y53">
            <v>0</v>
          </cell>
          <cell r="Z53">
            <v>0</v>
          </cell>
          <cell r="AA53">
            <v>49.270084539999999</v>
          </cell>
          <cell r="AB53">
            <v>11.167656600000001</v>
          </cell>
          <cell r="AC53">
            <v>69.329296009999993</v>
          </cell>
          <cell r="AD53">
            <v>69.329296009999993</v>
          </cell>
          <cell r="AF53">
            <v>498.53416283000001</v>
          </cell>
          <cell r="AH53">
            <v>0</v>
          </cell>
          <cell r="AI53">
            <v>24.623360720000001</v>
          </cell>
          <cell r="AJ53">
            <v>366.11329479</v>
          </cell>
          <cell r="AK53">
            <v>-82.203907389999998</v>
          </cell>
          <cell r="AM53">
            <v>153.88753858999999</v>
          </cell>
          <cell r="AN53">
            <v>0.17551207999999999</v>
          </cell>
          <cell r="AQ53">
            <v>2723.7070816399996</v>
          </cell>
          <cell r="AR53">
            <v>767.28533749999997</v>
          </cell>
          <cell r="AS53">
            <v>154.06305067</v>
          </cell>
          <cell r="AT53">
            <v>3645.0554698099995</v>
          </cell>
          <cell r="AU53">
            <v>3928.9648572099995</v>
          </cell>
          <cell r="AV53">
            <v>1835.0667244969541</v>
          </cell>
          <cell r="AW53">
            <v>1514.006715822411</v>
          </cell>
          <cell r="AY53">
            <v>1874.55380079</v>
          </cell>
          <cell r="AZ53">
            <v>748.26394811</v>
          </cell>
          <cell r="BA53">
            <v>1097.5</v>
          </cell>
          <cell r="BB53">
            <v>19.021389390000003</v>
          </cell>
          <cell r="BD53">
            <v>776.22946505083337</v>
          </cell>
        </row>
        <row r="54">
          <cell r="Q54">
            <v>0</v>
          </cell>
          <cell r="R54">
            <v>181.19423008000001</v>
          </cell>
          <cell r="S54">
            <v>78.50298823</v>
          </cell>
          <cell r="T54">
            <v>0</v>
          </cell>
          <cell r="U54">
            <v>19.348256450000001</v>
          </cell>
          <cell r="V54">
            <v>1.77474599</v>
          </cell>
          <cell r="W54">
            <v>13.421217909999999</v>
          </cell>
          <cell r="X54">
            <v>3.9194865499999998</v>
          </cell>
          <cell r="Y54">
            <v>0</v>
          </cell>
          <cell r="Z54">
            <v>0</v>
          </cell>
          <cell r="AA54">
            <v>40.197968080000003</v>
          </cell>
          <cell r="AB54">
            <v>10.493060120000001</v>
          </cell>
          <cell r="AC54">
            <v>43.796798389999992</v>
          </cell>
          <cell r="AD54">
            <v>43.796798389999992</v>
          </cell>
          <cell r="AF54">
            <v>506.96449698999999</v>
          </cell>
          <cell r="AH54">
            <v>0</v>
          </cell>
          <cell r="AI54">
            <v>41.954859660000004</v>
          </cell>
          <cell r="AJ54">
            <v>341.31422599000001</v>
          </cell>
          <cell r="AK54">
            <v>-15.36466845</v>
          </cell>
          <cell r="AM54">
            <v>173.71322651</v>
          </cell>
          <cell r="AN54">
            <v>1.3102489399999999</v>
          </cell>
          <cell r="AQ54">
            <v>2823.5959774399998</v>
          </cell>
          <cell r="AR54">
            <v>718.43319212999995</v>
          </cell>
          <cell r="AS54">
            <v>175.02347545000001</v>
          </cell>
          <cell r="AT54">
            <v>3717.05264502</v>
          </cell>
          <cell r="AU54">
            <v>4043.0022025600001</v>
          </cell>
          <cell r="AV54">
            <v>2072.3847796763857</v>
          </cell>
          <cell r="AW54">
            <v>1715.7270627249279</v>
          </cell>
          <cell r="AY54">
            <v>1996.9638103299999</v>
          </cell>
          <cell r="AZ54">
            <v>702.18768089999992</v>
          </cell>
          <cell r="BA54">
            <v>1097.5</v>
          </cell>
          <cell r="BB54">
            <v>16.245511229999998</v>
          </cell>
          <cell r="BD54">
            <v>779.96441998583316</v>
          </cell>
        </row>
        <row r="55">
          <cell r="Q55">
            <v>0</v>
          </cell>
          <cell r="R55">
            <v>199.01151286000001</v>
          </cell>
          <cell r="S55">
            <v>114.94172248</v>
          </cell>
          <cell r="T55">
            <v>0</v>
          </cell>
          <cell r="U55">
            <v>18.857126189999999</v>
          </cell>
          <cell r="V55">
            <v>1.4370073699999999</v>
          </cell>
          <cell r="W55">
            <v>3.96073114</v>
          </cell>
          <cell r="X55">
            <v>4.5092357300000003</v>
          </cell>
          <cell r="Y55">
            <v>0</v>
          </cell>
          <cell r="Z55">
            <v>0</v>
          </cell>
          <cell r="AA55">
            <v>50.831705669999998</v>
          </cell>
          <cell r="AB55">
            <v>9.8155588100000006</v>
          </cell>
          <cell r="AC55">
            <v>32.869682000000005</v>
          </cell>
          <cell r="AD55">
            <v>32.869682000000005</v>
          </cell>
          <cell r="AF55">
            <v>488.30187100000001</v>
          </cell>
          <cell r="AH55">
            <v>0</v>
          </cell>
          <cell r="AI55">
            <v>31.406495579999998</v>
          </cell>
          <cell r="AJ55">
            <v>333.20469012000001</v>
          </cell>
          <cell r="AK55">
            <v>19.490051390000001</v>
          </cell>
          <cell r="AM55">
            <v>145.65627751</v>
          </cell>
          <cell r="AN55">
            <v>4.4042125399999996</v>
          </cell>
          <cell r="AQ55">
            <v>3012.0910256800003</v>
          </cell>
          <cell r="AR55">
            <v>633.06947424999998</v>
          </cell>
          <cell r="AS55">
            <v>150.06049005</v>
          </cell>
          <cell r="AT55">
            <v>3795.22098998</v>
          </cell>
          <cell r="AU55">
            <v>4147.9157314900003</v>
          </cell>
          <cell r="AV55">
            <v>2117.6460262752198</v>
          </cell>
          <cell r="AW55">
            <v>1754.1991223339369</v>
          </cell>
          <cell r="AY55">
            <v>2162.0027030600004</v>
          </cell>
          <cell r="AZ55">
            <v>616.49900058000003</v>
          </cell>
          <cell r="BA55">
            <v>1097.5</v>
          </cell>
          <cell r="BB55">
            <v>16.570473669999998</v>
          </cell>
          <cell r="BD55">
            <v>787.64102308583324</v>
          </cell>
        </row>
        <row r="56">
          <cell r="Q56">
            <v>0</v>
          </cell>
          <cell r="R56">
            <v>162.26889066999999</v>
          </cell>
          <cell r="S56">
            <v>103.59138236</v>
          </cell>
          <cell r="T56">
            <v>0</v>
          </cell>
          <cell r="U56">
            <v>17.747108350000001</v>
          </cell>
          <cell r="V56">
            <v>1.5874652600000001</v>
          </cell>
          <cell r="W56">
            <v>5.8679885699999996</v>
          </cell>
          <cell r="X56">
            <v>3.92812553</v>
          </cell>
          <cell r="Y56">
            <v>0</v>
          </cell>
          <cell r="Z56">
            <v>0</v>
          </cell>
          <cell r="AA56">
            <v>57.176789579999998</v>
          </cell>
          <cell r="AB56">
            <v>11.3368614</v>
          </cell>
          <cell r="AC56">
            <v>71.890480339999996</v>
          </cell>
          <cell r="AD56">
            <v>71.890480339999996</v>
          </cell>
          <cell r="AF56">
            <v>488.38504023000002</v>
          </cell>
          <cell r="AH56">
            <v>0</v>
          </cell>
          <cell r="AI56">
            <v>35.067662089999999</v>
          </cell>
          <cell r="AJ56">
            <v>332.44911029999997</v>
          </cell>
          <cell r="AK56">
            <v>15.80867613</v>
          </cell>
          <cell r="AM56">
            <v>167.27808865</v>
          </cell>
          <cell r="AN56">
            <v>11.96390373</v>
          </cell>
          <cell r="AQ56">
            <v>3384.2543327900003</v>
          </cell>
          <cell r="AR56">
            <v>673.81614559000002</v>
          </cell>
          <cell r="AS56">
            <v>179.24199238</v>
          </cell>
          <cell r="AT56">
            <v>4237.31247076</v>
          </cell>
          <cell r="AU56">
            <v>4585.5702571900001</v>
          </cell>
          <cell r="AV56">
            <v>2341.9930914864435</v>
          </cell>
          <cell r="AW56">
            <v>1944.8941277634769</v>
          </cell>
          <cell r="AY56">
            <v>2570.0063599800005</v>
          </cell>
          <cell r="AZ56">
            <v>657.76205157000004</v>
          </cell>
          <cell r="BA56">
            <v>1097.5</v>
          </cell>
          <cell r="BB56">
            <v>16.054094020000001</v>
          </cell>
          <cell r="BD56">
            <v>791.87061684833327</v>
          </cell>
        </row>
        <row r="57">
          <cell r="Q57">
            <v>0</v>
          </cell>
          <cell r="R57">
            <v>178.05847804999999</v>
          </cell>
          <cell r="S57">
            <v>120.51085275</v>
          </cell>
          <cell r="T57">
            <v>0</v>
          </cell>
          <cell r="U57">
            <v>19.202763480000002</v>
          </cell>
          <cell r="V57">
            <v>1.64610218</v>
          </cell>
          <cell r="W57">
            <v>3.9706233399999999</v>
          </cell>
          <cell r="X57">
            <v>4.6492902899999997</v>
          </cell>
          <cell r="Y57">
            <v>0</v>
          </cell>
          <cell r="Z57">
            <v>0</v>
          </cell>
          <cell r="AA57">
            <v>47.571928800000002</v>
          </cell>
          <cell r="AB57">
            <v>12.39062038</v>
          </cell>
          <cell r="AC57">
            <v>61.204858270000003</v>
          </cell>
          <cell r="AD57">
            <v>61.204858270000003</v>
          </cell>
          <cell r="AF57">
            <v>498.5382343</v>
          </cell>
          <cell r="AH57">
            <v>0</v>
          </cell>
          <cell r="AI57">
            <v>45.168593809999997</v>
          </cell>
          <cell r="AJ57">
            <v>330.89071474999997</v>
          </cell>
          <cell r="AK57">
            <v>22.073855099999999</v>
          </cell>
          <cell r="AM57">
            <v>164.00890289</v>
          </cell>
          <cell r="AN57">
            <v>5.5603076299999996</v>
          </cell>
          <cell r="AQ57">
            <v>3829.2188807099992</v>
          </cell>
          <cell r="AR57">
            <v>729.17981451000014</v>
          </cell>
          <cell r="AS57">
            <v>169.56921052000001</v>
          </cell>
          <cell r="AT57">
            <v>4727.967905739999</v>
          </cell>
          <cell r="AU57">
            <v>5080.9324755899997</v>
          </cell>
          <cell r="AV57">
            <v>2592.1563533990097</v>
          </cell>
          <cell r="AW57">
            <v>2157.5329003891579</v>
          </cell>
          <cell r="AY57">
            <v>2997.5952860099997</v>
          </cell>
          <cell r="AZ57">
            <v>712.69567869000014</v>
          </cell>
          <cell r="BA57">
            <v>1097.5</v>
          </cell>
          <cell r="BB57">
            <v>16.484135819999999</v>
          </cell>
          <cell r="BD57">
            <v>838.55455511916671</v>
          </cell>
        </row>
        <row r="58">
          <cell r="Q58">
            <v>0</v>
          </cell>
          <cell r="R58">
            <v>171.1529386</v>
          </cell>
          <cell r="S58">
            <v>117.70394214</v>
          </cell>
          <cell r="T58">
            <v>0</v>
          </cell>
          <cell r="U58">
            <v>19.98766221</v>
          </cell>
          <cell r="V58">
            <v>1.76739522</v>
          </cell>
          <cell r="W58">
            <v>2.9380738100000001</v>
          </cell>
          <cell r="X58">
            <v>4.9037592999999999</v>
          </cell>
          <cell r="Y58">
            <v>0</v>
          </cell>
          <cell r="Z58">
            <v>0</v>
          </cell>
          <cell r="AA58">
            <v>41.448262579999998</v>
          </cell>
          <cell r="AB58">
            <v>10.71955571</v>
          </cell>
          <cell r="AC58">
            <v>-5.3616998900000041</v>
          </cell>
          <cell r="AD58">
            <v>-5.3616998900000041</v>
          </cell>
          <cell r="AF58">
            <v>690.12477703000002</v>
          </cell>
          <cell r="AH58">
            <v>0</v>
          </cell>
          <cell r="AI58">
            <v>40.701097050000001</v>
          </cell>
          <cell r="AJ58">
            <v>461.60885715000001</v>
          </cell>
          <cell r="AK58">
            <v>32.925448459999998</v>
          </cell>
          <cell r="AM58">
            <v>161.40122334</v>
          </cell>
          <cell r="AN58">
            <v>4.3200536400000003</v>
          </cell>
          <cell r="AQ58">
            <v>2977.3450394300003</v>
          </cell>
          <cell r="AR58">
            <v>994.22189930000002</v>
          </cell>
          <cell r="AS58">
            <v>165.72127698</v>
          </cell>
          <cell r="AT58">
            <v>4137.2882157100003</v>
          </cell>
          <cell r="AU58">
            <v>4631.8225213200003</v>
          </cell>
          <cell r="AV58">
            <v>2164.2549772799412</v>
          </cell>
          <cell r="AW58">
            <v>1793.81673068795</v>
          </cell>
          <cell r="AY58">
            <v>2134.16187855</v>
          </cell>
          <cell r="AZ58">
            <v>966.91880369</v>
          </cell>
          <cell r="BA58">
            <v>1097.5</v>
          </cell>
          <cell r="BB58">
            <v>27.303095609999996</v>
          </cell>
          <cell r="BD58">
            <v>842.59111141666665</v>
          </cell>
        </row>
        <row r="59">
          <cell r="Q59">
            <v>0</v>
          </cell>
          <cell r="R59">
            <v>172.23299399999999</v>
          </cell>
          <cell r="S59">
            <v>125.66344869</v>
          </cell>
          <cell r="T59">
            <v>0</v>
          </cell>
          <cell r="U59">
            <v>13.434946760000001</v>
          </cell>
          <cell r="V59">
            <v>1.27711756</v>
          </cell>
          <cell r="W59">
            <v>9.1042980300000007</v>
          </cell>
          <cell r="X59">
            <v>4.5580742299999999</v>
          </cell>
          <cell r="Y59">
            <v>0</v>
          </cell>
          <cell r="Z59">
            <v>0</v>
          </cell>
          <cell r="AA59">
            <v>39.396092439999997</v>
          </cell>
          <cell r="AB59">
            <v>12.46459458</v>
          </cell>
          <cell r="AC59">
            <v>32.438501989999999</v>
          </cell>
          <cell r="AD59">
            <v>32.438501989999999</v>
          </cell>
          <cell r="AF59">
            <v>495.47432319000001</v>
          </cell>
          <cell r="AH59">
            <v>0</v>
          </cell>
          <cell r="AI59">
            <v>39.795273460000004</v>
          </cell>
          <cell r="AJ59">
            <v>335.94667335000003</v>
          </cell>
          <cell r="AK59">
            <v>19.768976949999999</v>
          </cell>
          <cell r="AM59">
            <v>169.35959456000001</v>
          </cell>
          <cell r="AN59">
            <v>1.5947077000000001</v>
          </cell>
          <cell r="AQ59">
            <v>3259.8547558300006</v>
          </cell>
          <cell r="AR59">
            <v>690.44983873000001</v>
          </cell>
          <cell r="AS59">
            <v>170.95430225999999</v>
          </cell>
          <cell r="AT59">
            <v>4121.2588968200007</v>
          </cell>
          <cell r="AU59">
            <v>4476.9745471200013</v>
          </cell>
          <cell r="AV59">
            <v>2242.9449233619603</v>
          </cell>
          <cell r="AW59">
            <v>1860.7031848576662</v>
          </cell>
          <cell r="AY59">
            <v>2420.7602849199993</v>
          </cell>
          <cell r="AZ59">
            <v>674.76395631000003</v>
          </cell>
          <cell r="BA59">
            <v>1097.5</v>
          </cell>
          <cell r="BB59">
            <v>15.685882419999999</v>
          </cell>
          <cell r="BD59">
            <v>851.35407536833327</v>
          </cell>
        </row>
        <row r="60">
          <cell r="Q60">
            <v>0</v>
          </cell>
          <cell r="R60">
            <v>198.7</v>
          </cell>
          <cell r="S60">
            <v>124.2856659</v>
          </cell>
          <cell r="T60">
            <v>0</v>
          </cell>
          <cell r="U60">
            <v>13.54160345</v>
          </cell>
          <cell r="V60">
            <v>1.0497299499999999</v>
          </cell>
          <cell r="W60">
            <v>3.2397916699999998</v>
          </cell>
          <cell r="X60">
            <v>5.14943171</v>
          </cell>
          <cell r="Y60">
            <v>0</v>
          </cell>
          <cell r="Z60">
            <v>0</v>
          </cell>
          <cell r="AA60">
            <v>28.85015701</v>
          </cell>
          <cell r="AB60">
            <v>13.997419600000001</v>
          </cell>
          <cell r="AC60">
            <v>29.639164474999994</v>
          </cell>
          <cell r="AD60">
            <v>29.639164474999994</v>
          </cell>
          <cell r="AF60">
            <v>477</v>
          </cell>
          <cell r="AH60">
            <v>0</v>
          </cell>
          <cell r="AI60">
            <v>36.4</v>
          </cell>
          <cell r="AJ60">
            <v>322.89999999999998</v>
          </cell>
          <cell r="AK60">
            <v>-126.4</v>
          </cell>
          <cell r="AM60">
            <v>163.03259206000001</v>
          </cell>
          <cell r="AN60">
            <v>0.39302443999999997</v>
          </cell>
          <cell r="AQ60">
            <v>3000.9288994899998</v>
          </cell>
          <cell r="AR60">
            <v>835</v>
          </cell>
          <cell r="AS60">
            <v>163.42561650000002</v>
          </cell>
          <cell r="AT60">
            <v>3999.35451599</v>
          </cell>
          <cell r="AU60">
            <v>4195.8545159900004</v>
          </cell>
          <cell r="AV60">
            <v>2147.6400799773378</v>
          </cell>
          <cell r="AW60">
            <v>1779.6940679807371</v>
          </cell>
          <cell r="AY60">
            <v>2139.3381982700002</v>
          </cell>
          <cell r="AZ60">
            <v>820.42733431000011</v>
          </cell>
          <cell r="BA60">
            <v>1097.5</v>
          </cell>
          <cell r="BB60">
            <v>14.599839109999998</v>
          </cell>
          <cell r="BD60">
            <v>853.92759168333316</v>
          </cell>
        </row>
        <row r="61">
          <cell r="Q61">
            <v>0</v>
          </cell>
          <cell r="R61">
            <v>172.2</v>
          </cell>
          <cell r="S61">
            <v>105.76861823</v>
          </cell>
          <cell r="T61">
            <v>0</v>
          </cell>
          <cell r="U61">
            <v>12.053553409999999</v>
          </cell>
          <cell r="V61">
            <v>1.05556206</v>
          </cell>
          <cell r="W61">
            <v>11.730542270000001</v>
          </cell>
          <cell r="X61">
            <v>4.73468497</v>
          </cell>
          <cell r="Y61">
            <v>0</v>
          </cell>
          <cell r="Z61">
            <v>0</v>
          </cell>
          <cell r="AA61">
            <v>56.198981860000004</v>
          </cell>
          <cell r="AB61">
            <v>12.75518076</v>
          </cell>
          <cell r="AC61">
            <v>27.747775335</v>
          </cell>
          <cell r="AD61">
            <v>27.747775335</v>
          </cell>
          <cell r="AF61">
            <v>482.39509704</v>
          </cell>
          <cell r="AH61">
            <v>0</v>
          </cell>
          <cell r="AI61">
            <v>35.637714389999999</v>
          </cell>
          <cell r="AJ61">
            <v>327.65705320000001</v>
          </cell>
          <cell r="AK61">
            <v>21.499828449999999</v>
          </cell>
          <cell r="AM61">
            <v>169.16925681999999</v>
          </cell>
          <cell r="AN61">
            <v>0.44535403000000001</v>
          </cell>
          <cell r="AQ61">
            <v>3076.4163935649995</v>
          </cell>
          <cell r="AR61">
            <v>687.24001499999986</v>
          </cell>
          <cell r="AS61">
            <v>169.61461084999999</v>
          </cell>
          <cell r="AT61">
            <v>3933.2710194149995</v>
          </cell>
          <cell r="AU61">
            <v>4282.4279010649989</v>
          </cell>
          <cell r="AV61">
            <v>2107.450277295708</v>
          </cell>
          <cell r="AW61">
            <v>1745.5327357013518</v>
          </cell>
          <cell r="AY61">
            <v>2238.1</v>
          </cell>
          <cell r="AZ61">
            <v>672.4</v>
          </cell>
          <cell r="BA61">
            <v>1097.5</v>
          </cell>
          <cell r="BB61">
            <v>14.8</v>
          </cell>
          <cell r="BD61">
            <v>861.90487995833325</v>
          </cell>
        </row>
        <row r="62">
          <cell r="Q62">
            <v>0</v>
          </cell>
          <cell r="R62">
            <v>161.89207263</v>
          </cell>
          <cell r="S62">
            <v>89.761765850000003</v>
          </cell>
          <cell r="T62">
            <v>0</v>
          </cell>
          <cell r="U62">
            <v>12.21598339</v>
          </cell>
          <cell r="V62">
            <v>0.99150769000000005</v>
          </cell>
          <cell r="W62">
            <v>7.3749810699999996</v>
          </cell>
          <cell r="X62">
            <v>4.53949304</v>
          </cell>
          <cell r="Y62">
            <v>0</v>
          </cell>
          <cell r="Z62">
            <v>0</v>
          </cell>
          <cell r="AA62">
            <v>18.664029419999999</v>
          </cell>
          <cell r="AB62">
            <v>11.01541746</v>
          </cell>
          <cell r="AC62">
            <v>172.84363839500003</v>
          </cell>
          <cell r="AD62">
            <v>172.84363839500003</v>
          </cell>
          <cell r="AF62">
            <v>464.83513483000002</v>
          </cell>
          <cell r="AH62">
            <v>0</v>
          </cell>
          <cell r="AI62">
            <v>31.630768570000004</v>
          </cell>
          <cell r="AJ62">
            <v>364.48775853000001</v>
          </cell>
          <cell r="AK62">
            <v>-70.053102010000003</v>
          </cell>
          <cell r="AM62">
            <v>166.7072536</v>
          </cell>
          <cell r="AN62">
            <v>0.20640227</v>
          </cell>
          <cell r="AQ62">
            <v>3017.1686076299998</v>
          </cell>
          <cell r="AR62">
            <v>674.7644463900001</v>
          </cell>
          <cell r="AS62">
            <v>166.91365587000001</v>
          </cell>
          <cell r="AT62">
            <v>3858.8467098900001</v>
          </cell>
          <cell r="AU62">
            <v>4153.2813664100004</v>
          </cell>
          <cell r="AV62">
            <v>2099.4755672794686</v>
          </cell>
          <cell r="AW62">
            <v>1738.7542321875483</v>
          </cell>
          <cell r="AY62">
            <v>2148.5354555799995</v>
          </cell>
          <cell r="AZ62">
            <v>657.40034497000011</v>
          </cell>
          <cell r="BA62">
            <v>1097.5</v>
          </cell>
          <cell r="BB62">
            <v>17.364101420000001</v>
          </cell>
          <cell r="BD62">
            <v>859.54235975000017</v>
          </cell>
        </row>
        <row r="63">
          <cell r="Q63">
            <v>0</v>
          </cell>
          <cell r="R63">
            <v>196.91746465</v>
          </cell>
          <cell r="S63">
            <v>177.77194155000001</v>
          </cell>
          <cell r="T63">
            <v>0</v>
          </cell>
          <cell r="U63">
            <v>11.41717427</v>
          </cell>
          <cell r="V63">
            <v>1.0104833499999999</v>
          </cell>
          <cell r="W63">
            <v>5.0310916299999997</v>
          </cell>
          <cell r="X63">
            <v>4.9120901300000002</v>
          </cell>
          <cell r="Y63">
            <v>0</v>
          </cell>
          <cell r="Z63">
            <v>0</v>
          </cell>
          <cell r="AA63">
            <v>26.601916150000001</v>
          </cell>
          <cell r="AB63">
            <v>9.6467378799999999</v>
          </cell>
          <cell r="AC63">
            <v>-96.098895170000006</v>
          </cell>
          <cell r="AD63">
            <v>-96.098895170000006</v>
          </cell>
          <cell r="AF63">
            <v>487.21864364999999</v>
          </cell>
          <cell r="AH63">
            <v>0</v>
          </cell>
          <cell r="AI63">
            <v>33.760975330000001</v>
          </cell>
          <cell r="AJ63">
            <v>314.16430431999999</v>
          </cell>
          <cell r="AK63">
            <v>52.6848356</v>
          </cell>
          <cell r="AM63">
            <v>139.57704742000001</v>
          </cell>
          <cell r="AN63">
            <v>1.1145900399999999</v>
          </cell>
          <cell r="AQ63">
            <v>3067.7315785199994</v>
          </cell>
          <cell r="AR63">
            <v>656.63556430999984</v>
          </cell>
          <cell r="AS63">
            <v>140.69163746000001</v>
          </cell>
          <cell r="AT63">
            <v>3865.0587802899995</v>
          </cell>
          <cell r="AU63">
            <v>4231.9079202099992</v>
          </cell>
          <cell r="AV63">
            <v>2142.5264616279801</v>
          </cell>
          <cell r="AW63">
            <v>1775.347492383783</v>
          </cell>
          <cell r="AY63">
            <v>2177.1647615700003</v>
          </cell>
          <cell r="AZ63">
            <v>642.8448479499998</v>
          </cell>
          <cell r="BA63">
            <v>1097.5</v>
          </cell>
          <cell r="BB63">
            <v>13.790716359999998</v>
          </cell>
          <cell r="BD63">
            <v>871.26802992416663</v>
          </cell>
        </row>
        <row r="64">
          <cell r="Q64">
            <v>0</v>
          </cell>
          <cell r="R64">
            <v>135.34876618999999</v>
          </cell>
          <cell r="S64">
            <v>64.557358429999994</v>
          </cell>
          <cell r="T64">
            <v>0</v>
          </cell>
          <cell r="U64">
            <v>12.98924714</v>
          </cell>
          <cell r="V64">
            <v>1.7313759500000001</v>
          </cell>
          <cell r="W64">
            <v>8.1653757000000002</v>
          </cell>
          <cell r="X64">
            <v>6.1101696199999997</v>
          </cell>
          <cell r="Y64">
            <v>0</v>
          </cell>
          <cell r="Z64">
            <v>30.825380729999999</v>
          </cell>
          <cell r="AA64">
            <v>40.056855200000001</v>
          </cell>
          <cell r="AB64">
            <v>13.475579010000001</v>
          </cell>
          <cell r="AC64">
            <v>113.01815831500001</v>
          </cell>
          <cell r="AD64">
            <v>142.112163095</v>
          </cell>
          <cell r="AF64">
            <v>677.66718871</v>
          </cell>
          <cell r="AH64">
            <v>0</v>
          </cell>
          <cell r="AI64">
            <v>32.660483319999997</v>
          </cell>
          <cell r="AJ64">
            <v>497.28214251000003</v>
          </cell>
          <cell r="AK64">
            <v>-34.645606880000003</v>
          </cell>
          <cell r="AM64">
            <v>157.67319796000001</v>
          </cell>
          <cell r="AN64">
            <v>0.12675742000000001</v>
          </cell>
          <cell r="AQ64">
            <v>3015.4986096100006</v>
          </cell>
          <cell r="AR64">
            <v>956.09458532999975</v>
          </cell>
          <cell r="AS64">
            <v>157.79995538</v>
          </cell>
          <cell r="AT64">
            <v>4129.3931503200001</v>
          </cell>
          <cell r="AU64">
            <v>4592.0296859500004</v>
          </cell>
          <cell r="AV64">
            <v>2178.6004506859317</v>
          </cell>
          <cell r="AW64">
            <v>1806.0103830830419</v>
          </cell>
          <cell r="AY64">
            <v>2154.1626314300001</v>
          </cell>
          <cell r="AZ64">
            <v>933.34458532999975</v>
          </cell>
          <cell r="BA64">
            <v>1108.8</v>
          </cell>
          <cell r="BB64">
            <v>22.75</v>
          </cell>
          <cell r="BD64">
            <v>876.84008673499977</v>
          </cell>
        </row>
        <row r="65">
          <cell r="Q65">
            <v>0</v>
          </cell>
          <cell r="R65">
            <v>179.89498316999999</v>
          </cell>
          <cell r="S65">
            <v>106.04298718</v>
          </cell>
          <cell r="T65">
            <v>0</v>
          </cell>
          <cell r="U65">
            <v>11.912033660000001</v>
          </cell>
          <cell r="V65">
            <v>0.48514076</v>
          </cell>
          <cell r="W65">
            <v>6.0797825200000002</v>
          </cell>
          <cell r="X65">
            <v>2.8556963899999999</v>
          </cell>
          <cell r="Y65">
            <v>0</v>
          </cell>
          <cell r="Z65">
            <v>25.806439820000001</v>
          </cell>
          <cell r="AA65">
            <v>23.574369260000001</v>
          </cell>
          <cell r="AB65">
            <v>7.2186482400000003</v>
          </cell>
          <cell r="AC65">
            <v>89.709532660000008</v>
          </cell>
          <cell r="AD65">
            <v>115.03083172000001</v>
          </cell>
          <cell r="AF65">
            <v>505.75010730000002</v>
          </cell>
          <cell r="AH65">
            <v>0</v>
          </cell>
          <cell r="AI65">
            <v>28.224347979999997</v>
          </cell>
          <cell r="AJ65">
            <v>346.40417553999998</v>
          </cell>
          <cell r="AK65">
            <v>10.39181494</v>
          </cell>
          <cell r="AM65">
            <v>132.03655598</v>
          </cell>
          <cell r="AN65">
            <v>1.5577860000000001E-2</v>
          </cell>
          <cell r="AQ65">
            <v>2886.3639984900005</v>
          </cell>
          <cell r="AR65">
            <v>680.80877568999995</v>
          </cell>
          <cell r="AS65">
            <v>132.05213384000001</v>
          </cell>
          <cell r="AT65">
            <v>3699.2249080200004</v>
          </cell>
          <cell r="AU65">
            <v>4056.0208985000004</v>
          </cell>
          <cell r="AV65">
            <v>1911.4128518135208</v>
          </cell>
          <cell r="AW65">
            <v>1578.9009240414928</v>
          </cell>
          <cell r="AY65">
            <v>1974.6889599299998</v>
          </cell>
          <cell r="AZ65">
            <v>641.83877568999992</v>
          </cell>
          <cell r="BA65">
            <v>1108.8</v>
          </cell>
          <cell r="BB65">
            <v>38.97</v>
          </cell>
          <cell r="BD65">
            <v>881.20816497416661</v>
          </cell>
        </row>
        <row r="66">
          <cell r="Q66">
            <v>0</v>
          </cell>
          <cell r="R66">
            <v>171.76895062</v>
          </cell>
          <cell r="S66">
            <v>96.746099770000001</v>
          </cell>
          <cell r="T66">
            <v>0</v>
          </cell>
          <cell r="U66">
            <v>10.777882480000001</v>
          </cell>
          <cell r="V66">
            <v>1.3121669300000001</v>
          </cell>
          <cell r="W66">
            <v>6.4452314299999998</v>
          </cell>
          <cell r="X66">
            <v>3.5177728400000001</v>
          </cell>
          <cell r="Y66">
            <v>0</v>
          </cell>
          <cell r="Z66">
            <v>29.386185579999999</v>
          </cell>
          <cell r="AA66">
            <v>22.601233959999998</v>
          </cell>
          <cell r="AB66">
            <v>10.65523267</v>
          </cell>
          <cell r="AC66">
            <v>-184.41957160499999</v>
          </cell>
          <cell r="AD66">
            <v>-156.34555295499999</v>
          </cell>
          <cell r="AF66">
            <v>516.65996328999995</v>
          </cell>
          <cell r="AH66">
            <v>0</v>
          </cell>
          <cell r="AI66">
            <v>35.53791099</v>
          </cell>
          <cell r="AJ66">
            <v>339.72167902000001</v>
          </cell>
          <cell r="AK66">
            <v>42.926433840000001</v>
          </cell>
          <cell r="AM66">
            <v>154.38805868</v>
          </cell>
          <cell r="AN66">
            <v>0.13580094000000001</v>
          </cell>
          <cell r="AQ66">
            <v>2451.5925021499993</v>
          </cell>
          <cell r="AR66">
            <v>653.33803519999981</v>
          </cell>
          <cell r="AS66">
            <v>154.52385962</v>
          </cell>
          <cell r="AT66">
            <v>3259.4543969699994</v>
          </cell>
          <cell r="AU66">
            <v>3642.1025098299992</v>
          </cell>
          <cell r="AV66">
            <v>1881.4525927544903</v>
          </cell>
          <cell r="AW66">
            <v>1553.4347038413168</v>
          </cell>
          <cell r="AY66">
            <v>1559.4419970499996</v>
          </cell>
          <cell r="AZ66">
            <v>637.37603519999982</v>
          </cell>
          <cell r="BA66">
            <v>1108.8</v>
          </cell>
          <cell r="BB66">
            <v>15.962</v>
          </cell>
          <cell r="BD66">
            <v>884.49410999249983</v>
          </cell>
        </row>
        <row r="67">
          <cell r="Q67">
            <v>184.48426918000001</v>
          </cell>
          <cell r="R67">
            <v>162.56913803</v>
          </cell>
          <cell r="S67">
            <v>97.726508080000002</v>
          </cell>
          <cell r="T67">
            <v>0</v>
          </cell>
          <cell r="U67">
            <v>13.25641139</v>
          </cell>
          <cell r="V67">
            <v>3.5606434199999999</v>
          </cell>
          <cell r="W67">
            <v>4.4542966499999999</v>
          </cell>
          <cell r="X67">
            <v>3.6784707600000002</v>
          </cell>
          <cell r="Y67">
            <v>0</v>
          </cell>
          <cell r="Z67">
            <v>24.46439698</v>
          </cell>
          <cell r="AA67">
            <v>17.459561359999999</v>
          </cell>
          <cell r="AB67">
            <v>11.60129029</v>
          </cell>
          <cell r="AC67">
            <v>3.7039860050000004</v>
          </cell>
          <cell r="AD67">
            <v>24.607739565000003</v>
          </cell>
          <cell r="AF67">
            <v>477.54540616000003</v>
          </cell>
          <cell r="AH67">
            <v>0</v>
          </cell>
          <cell r="AI67">
            <v>28.46459535</v>
          </cell>
          <cell r="AJ67">
            <v>335.68701099999998</v>
          </cell>
          <cell r="AK67">
            <v>18.009444219999999</v>
          </cell>
          <cell r="AM67">
            <v>141.97733116000001</v>
          </cell>
          <cell r="AN67">
            <v>4.6938062399999998</v>
          </cell>
          <cell r="AQ67">
            <v>2722.96703428</v>
          </cell>
          <cell r="AR67">
            <v>608.49694899000008</v>
          </cell>
          <cell r="AS67">
            <v>146.67113739999999</v>
          </cell>
          <cell r="AT67">
            <v>3478.1351206700001</v>
          </cell>
          <cell r="AU67">
            <v>3831.8315758900003</v>
          </cell>
          <cell r="AV67">
            <v>1805.351672509559</v>
          </cell>
          <cell r="AW67">
            <v>1488.7489216331251</v>
          </cell>
          <cell r="AY67">
            <v>1821.0036811199998</v>
          </cell>
          <cell r="AZ67">
            <v>615.11594899000011</v>
          </cell>
          <cell r="BA67">
            <v>1108.8</v>
          </cell>
          <cell r="BB67">
            <v>-6.6189999999999998</v>
          </cell>
          <cell r="BD67">
            <v>871.47924067999986</v>
          </cell>
        </row>
        <row r="68">
          <cell r="Q68">
            <v>300.15927235999999</v>
          </cell>
          <cell r="R68">
            <v>161.93124605</v>
          </cell>
          <cell r="S68">
            <v>132.49438878000001</v>
          </cell>
          <cell r="T68">
            <v>0</v>
          </cell>
          <cell r="U68">
            <v>11.846639059999999</v>
          </cell>
          <cell r="V68">
            <v>1.7673491400000001</v>
          </cell>
          <cell r="W68">
            <v>5.1921635799999999</v>
          </cell>
          <cell r="X68">
            <v>3.8434704000000002</v>
          </cell>
          <cell r="Y68">
            <v>0</v>
          </cell>
          <cell r="Z68">
            <v>28.83657152</v>
          </cell>
          <cell r="AA68">
            <v>15.014274329999999</v>
          </cell>
          <cell r="AB68">
            <v>12.176952440000001</v>
          </cell>
          <cell r="AC68">
            <v>5.4225117650000003</v>
          </cell>
          <cell r="AD68">
            <v>32.491734144999995</v>
          </cell>
          <cell r="AF68">
            <v>484.70542642999999</v>
          </cell>
          <cell r="AH68">
            <v>0</v>
          </cell>
          <cell r="AI68">
            <v>34.339664309999996</v>
          </cell>
          <cell r="AJ68">
            <v>342.44544337000002</v>
          </cell>
          <cell r="AK68">
            <v>3.1792151400000002</v>
          </cell>
          <cell r="AM68">
            <v>161.67351102999999</v>
          </cell>
          <cell r="AN68">
            <v>6.9888925799999999</v>
          </cell>
          <cell r="AQ68">
            <v>3815.0257114200003</v>
          </cell>
          <cell r="AR68">
            <v>650.96189439</v>
          </cell>
          <cell r="AS68">
            <v>168.66240360999998</v>
          </cell>
          <cell r="AT68">
            <v>4634.6500094200001</v>
          </cell>
          <cell r="AU68">
            <v>4980.2746679300008</v>
          </cell>
          <cell r="AV68">
            <v>2400.8085475489579</v>
          </cell>
          <cell r="AW68">
            <v>1994.8872654166141</v>
          </cell>
          <cell r="AY68">
            <v>2930.7657204700004</v>
          </cell>
          <cell r="AZ68">
            <v>623.44289438999999</v>
          </cell>
          <cell r="BA68">
            <v>1108.8</v>
          </cell>
          <cell r="BB68">
            <v>27.518999999999998</v>
          </cell>
          <cell r="BD68">
            <v>901.44920152833322</v>
          </cell>
        </row>
        <row r="69">
          <cell r="Q69">
            <v>274.8</v>
          </cell>
          <cell r="R69">
            <v>132.4</v>
          </cell>
          <cell r="S69">
            <v>117.52307570000001</v>
          </cell>
          <cell r="T69">
            <v>0</v>
          </cell>
          <cell r="W69">
            <v>4.2259041599999998</v>
          </cell>
          <cell r="X69">
            <v>4.4143898100000003</v>
          </cell>
          <cell r="Y69">
            <v>0</v>
          </cell>
          <cell r="Z69">
            <v>26.606676950000001</v>
          </cell>
          <cell r="AA69">
            <v>13.11998309</v>
          </cell>
          <cell r="AB69">
            <v>11.240647490000001</v>
          </cell>
          <cell r="AC69">
            <v>-10.80905156</v>
          </cell>
          <cell r="AD69">
            <v>57.3</v>
          </cell>
          <cell r="AF69">
            <v>461.6</v>
          </cell>
          <cell r="AH69">
            <v>0</v>
          </cell>
          <cell r="AI69">
            <v>31.9</v>
          </cell>
          <cell r="AJ69">
            <v>325.7</v>
          </cell>
          <cell r="AK69">
            <v>-58.6</v>
          </cell>
          <cell r="AM69">
            <v>139.14904966</v>
          </cell>
          <cell r="AN69">
            <v>8.5500208700000009</v>
          </cell>
          <cell r="AQ69">
            <v>3733.4708166300002</v>
          </cell>
          <cell r="AR69">
            <v>669.6</v>
          </cell>
          <cell r="AS69">
            <v>147.69907053</v>
          </cell>
          <cell r="AT69">
            <v>4550.7698871600005</v>
          </cell>
          <cell r="AU69">
            <v>4817.86988716</v>
          </cell>
          <cell r="AV69">
            <v>2381.7425870369989</v>
          </cell>
          <cell r="AW69">
            <v>1978.6811989814491</v>
          </cell>
          <cell r="AY69">
            <v>2811.1875846400008</v>
          </cell>
          <cell r="AZ69">
            <v>666.09421701999997</v>
          </cell>
          <cell r="BA69">
            <v>1108.8</v>
          </cell>
          <cell r="BB69">
            <v>3.5614084899999998</v>
          </cell>
          <cell r="BD69">
            <v>897.52734965166667</v>
          </cell>
        </row>
        <row r="70">
          <cell r="Q70">
            <v>291.8</v>
          </cell>
          <cell r="R70">
            <v>138.19999999999999</v>
          </cell>
          <cell r="S70">
            <v>140.64620213000001</v>
          </cell>
          <cell r="T70">
            <v>0</v>
          </cell>
          <cell r="W70">
            <v>3.1106474</v>
          </cell>
          <cell r="X70">
            <v>3.54942986</v>
          </cell>
          <cell r="Y70">
            <v>0</v>
          </cell>
          <cell r="Z70">
            <v>25.933503510000001</v>
          </cell>
          <cell r="AA70">
            <v>20.025121110000001</v>
          </cell>
          <cell r="AB70">
            <v>11.11212804</v>
          </cell>
          <cell r="AC70">
            <v>3.9336501149999994</v>
          </cell>
          <cell r="AD70">
            <v>75.3</v>
          </cell>
          <cell r="AF70">
            <v>657.1</v>
          </cell>
          <cell r="AH70">
            <v>0</v>
          </cell>
          <cell r="AI70">
            <v>31.3</v>
          </cell>
          <cell r="AJ70">
            <v>460.6</v>
          </cell>
          <cell r="AK70">
            <v>31.2</v>
          </cell>
          <cell r="AM70">
            <v>131.29581338</v>
          </cell>
          <cell r="AN70">
            <v>8.8346928200000008</v>
          </cell>
          <cell r="AQ70">
            <v>2809.7462021299998</v>
          </cell>
          <cell r="AR70">
            <v>831.99999999999989</v>
          </cell>
          <cell r="AS70">
            <v>140.13050620000001</v>
          </cell>
          <cell r="AT70">
            <v>3781.8767083299999</v>
          </cell>
          <cell r="AU70">
            <v>4273.6767083300001</v>
          </cell>
          <cell r="AV70">
            <v>1708.9652985784967</v>
          </cell>
          <cell r="AW70">
            <v>1406.8205037917221</v>
          </cell>
          <cell r="AY70">
            <v>1917.4949237999999</v>
          </cell>
          <cell r="AZ70">
            <v>807.60966771999972</v>
          </cell>
          <cell r="BA70">
            <v>1108.8</v>
          </cell>
          <cell r="BB70">
            <v>24.325651839999999</v>
          </cell>
          <cell r="BD70">
            <v>892.95278295083335</v>
          </cell>
        </row>
        <row r="71">
          <cell r="Q71">
            <v>431.7</v>
          </cell>
          <cell r="R71">
            <v>151.19999999999999</v>
          </cell>
          <cell r="S71">
            <v>199.83674435</v>
          </cell>
          <cell r="T71">
            <v>0</v>
          </cell>
          <cell r="W71">
            <v>6.5960698100000004</v>
          </cell>
          <cell r="X71">
            <v>3.5996425200000002</v>
          </cell>
          <cell r="Y71">
            <v>0</v>
          </cell>
          <cell r="Z71">
            <v>25.253192299999998</v>
          </cell>
          <cell r="AA71">
            <v>15.077023390000001</v>
          </cell>
          <cell r="AB71">
            <v>8.0338476500000002</v>
          </cell>
          <cell r="AC71">
            <v>5.1905809600000001</v>
          </cell>
          <cell r="AD71">
            <v>63.3</v>
          </cell>
          <cell r="AF71">
            <v>451.4</v>
          </cell>
          <cell r="AH71">
            <v>0</v>
          </cell>
          <cell r="AI71">
            <v>29.2</v>
          </cell>
          <cell r="AJ71">
            <v>318.5</v>
          </cell>
          <cell r="AK71">
            <v>7.8</v>
          </cell>
          <cell r="AM71">
            <v>127.69943437000001</v>
          </cell>
          <cell r="AN71">
            <v>12.005934399999999</v>
          </cell>
          <cell r="AQ71">
            <v>3266.0367443499999</v>
          </cell>
          <cell r="AR71">
            <v>669.30000000000007</v>
          </cell>
          <cell r="AS71">
            <v>139.70536877000001</v>
          </cell>
          <cell r="AT71">
            <v>4075.0421131200001</v>
          </cell>
          <cell r="AU71">
            <v>4401.3421131200002</v>
          </cell>
          <cell r="AV71">
            <v>1844.646024194341</v>
          </cell>
          <cell r="AW71">
            <v>1522.1491205651898</v>
          </cell>
          <cell r="AY71">
            <v>2217.5488327199996</v>
          </cell>
          <cell r="AZ71">
            <v>646.53878110999995</v>
          </cell>
          <cell r="BA71">
            <v>1108.8</v>
          </cell>
          <cell r="BB71">
            <v>90.731854349999992</v>
          </cell>
          <cell r="BD71">
            <v>883.33972633666679</v>
          </cell>
        </row>
        <row r="72">
          <cell r="Q72">
            <v>377.1</v>
          </cell>
          <cell r="R72">
            <v>155.1</v>
          </cell>
          <cell r="S72">
            <v>196.96407969000001</v>
          </cell>
          <cell r="T72">
            <v>0</v>
          </cell>
          <cell r="W72">
            <v>3.63971168</v>
          </cell>
          <cell r="X72">
            <v>3.4212406799999999</v>
          </cell>
          <cell r="Y72">
            <v>0</v>
          </cell>
          <cell r="Z72">
            <v>23.189117400000001</v>
          </cell>
          <cell r="AA72">
            <v>12.51817374</v>
          </cell>
          <cell r="AB72">
            <v>13.4786071</v>
          </cell>
          <cell r="AC72">
            <v>6.2438683499999996</v>
          </cell>
          <cell r="AD72">
            <v>65</v>
          </cell>
          <cell r="AF72">
            <v>435.4</v>
          </cell>
          <cell r="AH72">
            <v>0</v>
          </cell>
          <cell r="AI72">
            <v>25.8</v>
          </cell>
          <cell r="AJ72">
            <v>310.89999999999998</v>
          </cell>
          <cell r="AK72">
            <v>-1.6</v>
          </cell>
          <cell r="AM72">
            <v>107.18521839</v>
          </cell>
          <cell r="AN72">
            <v>2.5309595800000002</v>
          </cell>
          <cell r="AQ72">
            <v>2797.2640796899996</v>
          </cell>
          <cell r="AR72">
            <v>645.59999999999991</v>
          </cell>
          <cell r="AS72">
            <v>109.71617797</v>
          </cell>
          <cell r="AT72">
            <v>3552.5802576599995</v>
          </cell>
          <cell r="AU72">
            <v>3861.8802576599996</v>
          </cell>
          <cell r="AV72">
            <v>1589.937416677403</v>
          </cell>
          <cell r="AW72">
            <v>1305.6468041757926</v>
          </cell>
          <cell r="AY72">
            <v>1685.8108150999997</v>
          </cell>
          <cell r="AZ72">
            <v>623.70149908000008</v>
          </cell>
          <cell r="BA72">
            <v>1108.8</v>
          </cell>
          <cell r="BB72">
            <v>84.318662930000002</v>
          </cell>
          <cell r="BD72">
            <v>879.84805967000011</v>
          </cell>
        </row>
        <row r="73">
          <cell r="Q73">
            <v>406.5</v>
          </cell>
          <cell r="R73">
            <v>144.80000000000001</v>
          </cell>
          <cell r="S73">
            <v>142.87180877</v>
          </cell>
          <cell r="T73">
            <v>0</v>
          </cell>
          <cell r="W73">
            <v>3.7534084000000001</v>
          </cell>
          <cell r="X73">
            <v>3.2571002500000001</v>
          </cell>
          <cell r="Y73">
            <v>0</v>
          </cell>
          <cell r="Z73">
            <v>24.03289045</v>
          </cell>
          <cell r="AA73">
            <v>19.146361519999999</v>
          </cell>
          <cell r="AB73">
            <v>7.7159242399999997</v>
          </cell>
          <cell r="AC73">
            <v>-0.85970930000000056</v>
          </cell>
          <cell r="AD73">
            <v>58.3</v>
          </cell>
          <cell r="AF73">
            <v>437.8</v>
          </cell>
          <cell r="AH73">
            <v>0</v>
          </cell>
          <cell r="AI73">
            <v>29.3</v>
          </cell>
          <cell r="AJ73">
            <v>313</v>
          </cell>
          <cell r="AK73">
            <v>-24.5</v>
          </cell>
          <cell r="AM73">
            <v>118.63019903</v>
          </cell>
          <cell r="AN73">
            <v>5.4491164799999998</v>
          </cell>
          <cell r="AQ73">
            <v>2811.1718087700001</v>
          </cell>
          <cell r="AR73">
            <v>648.4</v>
          </cell>
          <cell r="AS73">
            <v>124.07931551</v>
          </cell>
          <cell r="AT73">
            <v>3583.6511242800002</v>
          </cell>
          <cell r="AU73">
            <v>3872.1511242800002</v>
          </cell>
          <cell r="AV73">
            <v>1532.3606501963466</v>
          </cell>
          <cell r="AW73">
            <v>1256.7065526668946</v>
          </cell>
          <cell r="AY73">
            <v>1772.3089146399998</v>
          </cell>
          <cell r="AZ73">
            <v>625.44609500000013</v>
          </cell>
          <cell r="BA73">
            <v>1108.8</v>
          </cell>
          <cell r="BB73">
            <v>62.700059899999999</v>
          </cell>
          <cell r="BD73">
            <v>868.77305967000018</v>
          </cell>
        </row>
        <row r="74">
          <cell r="Q74">
            <v>368.6</v>
          </cell>
          <cell r="R74">
            <v>153.5</v>
          </cell>
          <cell r="S74">
            <v>175.50955450000001</v>
          </cell>
          <cell r="T74">
            <v>0</v>
          </cell>
          <cell r="W74">
            <v>6.5316918900000003</v>
          </cell>
          <cell r="X74">
            <v>3.13429015</v>
          </cell>
          <cell r="Y74">
            <v>0</v>
          </cell>
          <cell r="Z74">
            <v>22.490758490000001</v>
          </cell>
          <cell r="AA74">
            <v>16.1149123</v>
          </cell>
          <cell r="AB74">
            <v>15.90463484</v>
          </cell>
          <cell r="AC74">
            <v>28.957920309999999</v>
          </cell>
          <cell r="AD74">
            <v>93.3</v>
          </cell>
          <cell r="AF74">
            <v>413.9</v>
          </cell>
          <cell r="AH74">
            <v>0</v>
          </cell>
          <cell r="AI74">
            <v>26.5</v>
          </cell>
          <cell r="AJ74">
            <v>294</v>
          </cell>
          <cell r="AK74">
            <v>4.4000000000000004</v>
          </cell>
          <cell r="AM74">
            <v>107.82014851</v>
          </cell>
          <cell r="AN74">
            <v>1.0077397699999999</v>
          </cell>
          <cell r="AQ74">
            <v>2767.5095544999999</v>
          </cell>
          <cell r="AR74">
            <v>595.5</v>
          </cell>
          <cell r="AS74">
            <v>108.82788828</v>
          </cell>
          <cell r="AT74">
            <v>3471.8374427799999</v>
          </cell>
          <cell r="AU74">
            <v>3770.23744278</v>
          </cell>
          <cell r="AV74">
            <v>1555.9829163241573</v>
          </cell>
          <cell r="AW74">
            <v>1276.7854788755337</v>
          </cell>
          <cell r="AY74">
            <v>1720.5582872400003</v>
          </cell>
          <cell r="AZ74">
            <v>574.05642816000011</v>
          </cell>
          <cell r="BA74">
            <v>1108.8</v>
          </cell>
          <cell r="BB74">
            <v>64.189045859999993</v>
          </cell>
          <cell r="BD74">
            <v>860.52420616500001</v>
          </cell>
        </row>
        <row r="75">
          <cell r="Q75">
            <v>297.8</v>
          </cell>
          <cell r="R75">
            <v>134.1</v>
          </cell>
          <cell r="S75">
            <v>127.87563884000001</v>
          </cell>
          <cell r="T75">
            <v>0</v>
          </cell>
          <cell r="W75">
            <v>1.9649903399999999</v>
          </cell>
          <cell r="X75">
            <v>2.5257596800000002</v>
          </cell>
          <cell r="Y75">
            <v>0</v>
          </cell>
          <cell r="Z75">
            <v>15.528737680000001</v>
          </cell>
          <cell r="AA75">
            <v>11.145430429999999</v>
          </cell>
          <cell r="AB75">
            <v>4.2494714900000004</v>
          </cell>
          <cell r="AC75">
            <v>24.536664560000002</v>
          </cell>
          <cell r="AD75">
            <v>62.5</v>
          </cell>
          <cell r="AF75">
            <v>224.6</v>
          </cell>
          <cell r="AH75">
            <v>0</v>
          </cell>
          <cell r="AI75">
            <v>17.7</v>
          </cell>
          <cell r="AJ75">
            <v>129.80000000000001</v>
          </cell>
          <cell r="AK75">
            <v>47.7</v>
          </cell>
          <cell r="AM75">
            <v>60.9542711</v>
          </cell>
          <cell r="AN75">
            <v>2.0085685</v>
          </cell>
          <cell r="AQ75">
            <v>2315.4756388400006</v>
          </cell>
          <cell r="AR75">
            <v>433.80000000000007</v>
          </cell>
          <cell r="AS75">
            <v>62.962839600000002</v>
          </cell>
          <cell r="AT75">
            <v>2812.2384784400006</v>
          </cell>
          <cell r="AU75">
            <v>2989.7384784400006</v>
          </cell>
          <cell r="AV75">
            <v>1250.3533426957595</v>
          </cell>
          <cell r="AW75">
            <v>1017.0003412913957</v>
          </cell>
          <cell r="AY75">
            <v>1247.32673757</v>
          </cell>
          <cell r="AZ75">
            <v>415.95094497999997</v>
          </cell>
          <cell r="BA75">
            <v>1108.8</v>
          </cell>
          <cell r="BB75">
            <v>46.57892674</v>
          </cell>
          <cell r="BD75">
            <v>840.94087283166664</v>
          </cell>
        </row>
        <row r="76">
          <cell r="Q76">
            <v>378.2</v>
          </cell>
          <cell r="R76">
            <v>135.1</v>
          </cell>
          <cell r="S76">
            <v>140.93835917999999</v>
          </cell>
          <cell r="T76">
            <v>61.003003390000003</v>
          </cell>
          <cell r="W76">
            <v>2.7371280599999999</v>
          </cell>
          <cell r="X76">
            <v>2.35161789</v>
          </cell>
          <cell r="Y76">
            <v>3.4194296999999998</v>
          </cell>
          <cell r="Z76">
            <v>17.826292609999999</v>
          </cell>
          <cell r="AA76">
            <v>22.867598950000001</v>
          </cell>
          <cell r="AB76">
            <v>9.8820268000000002</v>
          </cell>
          <cell r="AC76">
            <v>7.5051809</v>
          </cell>
          <cell r="AD76">
            <v>61.500528959999997</v>
          </cell>
          <cell r="AF76">
            <v>322.2</v>
          </cell>
          <cell r="AH76">
            <v>0</v>
          </cell>
          <cell r="AI76">
            <v>25.5</v>
          </cell>
          <cell r="AJ76">
            <v>183.3</v>
          </cell>
          <cell r="AK76">
            <v>-14.1</v>
          </cell>
          <cell r="AM76">
            <v>71.274131629999999</v>
          </cell>
          <cell r="AN76">
            <v>2.2872314399999998</v>
          </cell>
          <cell r="AQ76">
            <v>2598.5418915300002</v>
          </cell>
          <cell r="AR76">
            <v>749.4</v>
          </cell>
          <cell r="AS76">
            <v>73.561363069999999</v>
          </cell>
          <cell r="AT76">
            <v>3421.5032546000002</v>
          </cell>
          <cell r="AU76">
            <v>3590.7032546000005</v>
          </cell>
          <cell r="AV76">
            <v>1366.9788945080286</v>
          </cell>
          <cell r="AW76">
            <v>1116.1320603318243</v>
          </cell>
          <cell r="AY76">
            <v>1563.0769407986754</v>
          </cell>
          <cell r="AZ76">
            <v>723.18728691000001</v>
          </cell>
          <cell r="BA76">
            <v>964.65599999999995</v>
          </cell>
          <cell r="BB76">
            <v>160.30084223132502</v>
          </cell>
          <cell r="BD76">
            <v>825.62854349583347</v>
          </cell>
        </row>
        <row r="77">
          <cell r="Q77">
            <v>286.60000000000002</v>
          </cell>
          <cell r="R77">
            <v>152.80000000000001</v>
          </cell>
          <cell r="S77">
            <v>110.91641313</v>
          </cell>
          <cell r="T77">
            <v>46.988281630000003</v>
          </cell>
          <cell r="W77">
            <v>6.6833378799999998</v>
          </cell>
          <cell r="X77">
            <v>1.2180227400000001</v>
          </cell>
          <cell r="Y77">
            <v>2.25222195</v>
          </cell>
          <cell r="Z77">
            <v>16.050772179999999</v>
          </cell>
          <cell r="AA77">
            <v>13.21475745</v>
          </cell>
          <cell r="AB77">
            <v>3.9004688199999999</v>
          </cell>
          <cell r="AC77">
            <v>16.136308664999998</v>
          </cell>
          <cell r="AD77">
            <v>51.554529064999997</v>
          </cell>
          <cell r="AF77">
            <v>253.3</v>
          </cell>
          <cell r="AH77">
            <v>0</v>
          </cell>
          <cell r="AI77">
            <v>20.8</v>
          </cell>
          <cell r="AJ77">
            <v>137.30000000000001</v>
          </cell>
          <cell r="AK77">
            <v>19.7</v>
          </cell>
          <cell r="AM77">
            <v>64.667538370000003</v>
          </cell>
          <cell r="AN77">
            <v>2.0380621699999999</v>
          </cell>
          <cell r="AQ77">
            <v>2348.3592238250003</v>
          </cell>
          <cell r="AR77">
            <v>594.59999999999991</v>
          </cell>
          <cell r="AS77">
            <v>66.705600540000006</v>
          </cell>
          <cell r="AT77">
            <v>3009.6648243650002</v>
          </cell>
          <cell r="AU77">
            <v>3166.6648243650002</v>
          </cell>
          <cell r="AV77">
            <v>1242.9440030969677</v>
          </cell>
          <cell r="AW77">
            <v>1010.7024026324225</v>
          </cell>
          <cell r="AY77">
            <v>1328.8345568893756</v>
          </cell>
          <cell r="AZ77">
            <v>576.42809686999999</v>
          </cell>
          <cell r="BA77">
            <v>964.65599999999995</v>
          </cell>
          <cell r="BB77">
            <v>131.323216870625</v>
          </cell>
          <cell r="BD77">
            <v>801.42301030666692</v>
          </cell>
        </row>
        <row r="78">
          <cell r="Q78">
            <v>312.8</v>
          </cell>
          <cell r="R78">
            <v>155.9</v>
          </cell>
          <cell r="S78">
            <v>100.07561823</v>
          </cell>
          <cell r="T78">
            <v>71.137782189999996</v>
          </cell>
          <cell r="W78">
            <v>3.59256259</v>
          </cell>
          <cell r="X78">
            <v>1.608679</v>
          </cell>
          <cell r="Y78">
            <v>1.51262889</v>
          </cell>
          <cell r="Z78">
            <v>16.381468890000001</v>
          </cell>
          <cell r="AA78">
            <v>15.155339659999999</v>
          </cell>
          <cell r="AB78">
            <v>6.3652648000000003</v>
          </cell>
          <cell r="AC78">
            <v>56.905909049999998</v>
          </cell>
          <cell r="AD78">
            <v>96.320611289999988</v>
          </cell>
          <cell r="AF78">
            <v>258.5</v>
          </cell>
          <cell r="AH78">
            <v>0</v>
          </cell>
          <cell r="AI78">
            <v>25.3</v>
          </cell>
          <cell r="AJ78">
            <v>133.5</v>
          </cell>
          <cell r="AK78">
            <v>29.5</v>
          </cell>
          <cell r="AM78">
            <v>65.758815889999994</v>
          </cell>
          <cell r="AN78">
            <v>98.043514040000005</v>
          </cell>
          <cell r="AQ78">
            <v>2413.1340117099999</v>
          </cell>
          <cell r="AR78">
            <v>528.4</v>
          </cell>
          <cell r="AS78">
            <v>163.80232992999998</v>
          </cell>
          <cell r="AT78">
            <v>3105.3363416399998</v>
          </cell>
          <cell r="AU78">
            <v>3268.3363416399998</v>
          </cell>
          <cell r="AV78">
            <v>1369.4177298784218</v>
          </cell>
          <cell r="AW78">
            <v>1118.2050703966586</v>
          </cell>
          <cell r="AY78">
            <v>1677.4787453442514</v>
          </cell>
          <cell r="AZ78">
            <v>507.59865264999996</v>
          </cell>
          <cell r="BA78">
            <v>729.56184147749843</v>
          </cell>
          <cell r="BB78">
            <v>162.06269536824999</v>
          </cell>
          <cell r="BD78">
            <v>780.19801030666679</v>
          </cell>
        </row>
        <row r="79">
          <cell r="Q79">
            <v>325.8</v>
          </cell>
          <cell r="R79">
            <v>114.5</v>
          </cell>
          <cell r="S79">
            <v>91.119595739999994</v>
          </cell>
          <cell r="T79">
            <v>24.469443690000002</v>
          </cell>
          <cell r="W79">
            <v>1.09420914</v>
          </cell>
          <cell r="X79">
            <v>2.6490146000000001</v>
          </cell>
          <cell r="Y79">
            <v>2.8920484399999999</v>
          </cell>
          <cell r="Z79">
            <v>15.17118209</v>
          </cell>
          <cell r="AA79">
            <v>19.79323831</v>
          </cell>
          <cell r="AB79">
            <v>4.8953703900000001</v>
          </cell>
          <cell r="AC79">
            <v>8.0724352749999984</v>
          </cell>
          <cell r="AD79">
            <v>50.824274504999998</v>
          </cell>
          <cell r="AF79">
            <v>244.7</v>
          </cell>
          <cell r="AH79">
            <v>0</v>
          </cell>
          <cell r="AI79">
            <v>21</v>
          </cell>
          <cell r="AJ79">
            <v>129.69999999999999</v>
          </cell>
          <cell r="AK79">
            <v>36.5</v>
          </cell>
          <cell r="AM79">
            <v>79.427126029999997</v>
          </cell>
          <cell r="AN79">
            <v>224.76615174</v>
          </cell>
          <cell r="AQ79">
            <v>2054.013313935</v>
          </cell>
          <cell r="AR79">
            <v>527.89999999999986</v>
          </cell>
          <cell r="AS79">
            <v>304.19327777000001</v>
          </cell>
          <cell r="AT79">
            <v>2886.1065917049996</v>
          </cell>
          <cell r="AU79">
            <v>3052.3065917049994</v>
          </cell>
          <cell r="AV79">
            <v>1186.7937592689445</v>
          </cell>
          <cell r="AW79">
            <v>962.97469537860286</v>
          </cell>
          <cell r="AY79">
            <v>1627.8551301103248</v>
          </cell>
          <cell r="AZ79">
            <v>506.59311659000008</v>
          </cell>
          <cell r="BA79">
            <v>639.22453660930012</v>
          </cell>
          <cell r="BB79">
            <v>110.636188000375</v>
          </cell>
          <cell r="BD79">
            <v>764.79544532083344</v>
          </cell>
        </row>
        <row r="80">
          <cell r="Q80">
            <v>506.6</v>
          </cell>
          <cell r="R80">
            <v>188.4</v>
          </cell>
          <cell r="S80">
            <v>143.24332487000001</v>
          </cell>
          <cell r="T80">
            <v>124.67856961</v>
          </cell>
          <cell r="W80">
            <v>8.6124613500000002</v>
          </cell>
          <cell r="X80">
            <v>9.5919451900000006</v>
          </cell>
          <cell r="Y80">
            <v>4.9065850500000003</v>
          </cell>
          <cell r="Z80">
            <v>24.43729347</v>
          </cell>
          <cell r="AA80">
            <v>16.9067945</v>
          </cell>
          <cell r="AB80">
            <v>8.9173207100000003</v>
          </cell>
          <cell r="AC80">
            <v>35.488798070000001</v>
          </cell>
          <cell r="AD80">
            <v>90.656791800000008</v>
          </cell>
          <cell r="AF80">
            <v>310.10000000000002</v>
          </cell>
          <cell r="AH80">
            <v>0</v>
          </cell>
          <cell r="AI80">
            <v>28.2</v>
          </cell>
          <cell r="AJ80">
            <v>172.7</v>
          </cell>
          <cell r="AK80">
            <v>-26.4</v>
          </cell>
          <cell r="AM80">
            <v>108.31488607999999</v>
          </cell>
          <cell r="AN80">
            <v>439.99711126</v>
          </cell>
          <cell r="AQ80">
            <v>3603.8786862800007</v>
          </cell>
          <cell r="AR80">
            <v>708.9</v>
          </cell>
          <cell r="AS80">
            <v>548.31199733999995</v>
          </cell>
          <cell r="AT80">
            <v>4861.0906836200002</v>
          </cell>
          <cell r="AU80">
            <v>5007.3906836200003</v>
          </cell>
          <cell r="AV80">
            <v>2024.0053566112242</v>
          </cell>
          <cell r="AW80">
            <v>1674.6045531195407</v>
          </cell>
          <cell r="AY80">
            <v>2808.3840362084175</v>
          </cell>
          <cell r="AZ80">
            <v>680.99077487999989</v>
          </cell>
          <cell r="BA80">
            <v>1071.4448638249323</v>
          </cell>
          <cell r="BB80">
            <v>265.81791497665</v>
          </cell>
          <cell r="BD80">
            <v>710.15000000000009</v>
          </cell>
        </row>
        <row r="81">
          <cell r="Q81">
            <v>405.2</v>
          </cell>
          <cell r="R81">
            <v>152.6</v>
          </cell>
          <cell r="S81">
            <v>120.30219993999999</v>
          </cell>
          <cell r="T81">
            <v>120.92805711</v>
          </cell>
          <cell r="W81">
            <v>1.66519964</v>
          </cell>
          <cell r="X81">
            <v>4.31691907</v>
          </cell>
          <cell r="Y81">
            <v>2.34641805</v>
          </cell>
          <cell r="Z81">
            <v>16.544506259999999</v>
          </cell>
          <cell r="AA81">
            <v>13.24325234</v>
          </cell>
          <cell r="AB81">
            <v>6.1737359300000003</v>
          </cell>
          <cell r="AC81">
            <v>-4.8894864700000005</v>
          </cell>
          <cell r="AD81">
            <v>33.418426109999999</v>
          </cell>
          <cell r="AF81">
            <v>291.60000000000002</v>
          </cell>
          <cell r="AH81">
            <v>0</v>
          </cell>
          <cell r="AI81">
            <v>22.1</v>
          </cell>
          <cell r="AJ81">
            <v>159.19999999999999</v>
          </cell>
          <cell r="AK81">
            <v>-2.1</v>
          </cell>
          <cell r="AM81">
            <v>108.57563044</v>
          </cell>
          <cell r="AN81">
            <v>596.46599079999999</v>
          </cell>
          <cell r="AQ81">
            <v>3271.9486831599988</v>
          </cell>
          <cell r="AR81">
            <v>656.00000000000011</v>
          </cell>
          <cell r="AS81">
            <v>705.04162124000004</v>
          </cell>
          <cell r="AT81">
            <v>4632.9903043999984</v>
          </cell>
          <cell r="AU81">
            <v>4790.0903043999979</v>
          </cell>
          <cell r="AV81">
            <v>1904.6878982726946</v>
          </cell>
          <cell r="AW81">
            <v>1573.1847135317905</v>
          </cell>
          <cell r="AY81">
            <v>2714.0239148386049</v>
          </cell>
          <cell r="AZ81">
            <v>637.85512962999996</v>
          </cell>
          <cell r="BA81">
            <v>1015.0997536716446</v>
          </cell>
          <cell r="BB81">
            <v>247.84974778974998</v>
          </cell>
          <cell r="BD81">
            <v>670.00833333333333</v>
          </cell>
        </row>
        <row r="82">
          <cell r="Q82">
            <v>472.4</v>
          </cell>
          <cell r="R82">
            <v>171</v>
          </cell>
          <cell r="S82">
            <v>117.48529037</v>
          </cell>
          <cell r="T82">
            <v>113.97333035</v>
          </cell>
          <cell r="W82">
            <v>5.3019645999999998</v>
          </cell>
          <cell r="X82">
            <v>3.2748415299999998</v>
          </cell>
          <cell r="Y82">
            <v>2.84332853</v>
          </cell>
          <cell r="Z82">
            <v>21.059643560000001</v>
          </cell>
          <cell r="AA82">
            <v>20.689135419999999</v>
          </cell>
          <cell r="AB82">
            <v>6.4818934600000002</v>
          </cell>
          <cell r="AC82">
            <v>-24.55374677</v>
          </cell>
          <cell r="AD82">
            <v>28.6</v>
          </cell>
          <cell r="AF82">
            <v>406</v>
          </cell>
          <cell r="AH82">
            <v>0</v>
          </cell>
          <cell r="AI82">
            <v>25.9</v>
          </cell>
          <cell r="AJ82">
            <v>215.2</v>
          </cell>
          <cell r="AK82">
            <v>10.9</v>
          </cell>
          <cell r="AM82">
            <v>127.45138427000001</v>
          </cell>
          <cell r="AN82">
            <v>732.75353657999995</v>
          </cell>
          <cell r="AQ82">
            <v>3232.2586207200002</v>
          </cell>
          <cell r="AR82">
            <v>915.00000000000011</v>
          </cell>
          <cell r="AS82">
            <v>860.20492085000001</v>
          </cell>
          <cell r="AT82">
            <v>5007.4635415700004</v>
          </cell>
          <cell r="AU82">
            <v>5233.5635415699999</v>
          </cell>
          <cell r="AV82">
            <v>1873.8862192766869</v>
          </cell>
          <cell r="AW82">
            <v>1547.0032863851839</v>
          </cell>
          <cell r="AY82">
            <v>2863.6313155970797</v>
          </cell>
          <cell r="AZ82">
            <v>882.75663815000007</v>
          </cell>
          <cell r="BA82">
            <v>982.24596394456967</v>
          </cell>
          <cell r="BB82">
            <v>258.14460155835002</v>
          </cell>
          <cell r="BD82">
            <v>671.375</v>
          </cell>
        </row>
        <row r="83">
          <cell r="Q83">
            <v>430.4</v>
          </cell>
          <cell r="R83">
            <v>202.9</v>
          </cell>
          <cell r="S83">
            <v>119.91051093</v>
          </cell>
          <cell r="T83">
            <v>134.22035803</v>
          </cell>
          <cell r="W83">
            <v>6.1700874499999996</v>
          </cell>
          <cell r="X83">
            <v>3.8031384300000002</v>
          </cell>
          <cell r="Y83">
            <v>4.3394852000000004</v>
          </cell>
          <cell r="Z83">
            <v>18.714192069999999</v>
          </cell>
          <cell r="AA83">
            <v>18.09473251</v>
          </cell>
          <cell r="AB83">
            <v>8.8980243899999998</v>
          </cell>
          <cell r="AC83">
            <v>3.6235477550000006</v>
          </cell>
          <cell r="AD83">
            <v>59.2</v>
          </cell>
          <cell r="AF83">
            <v>303</v>
          </cell>
          <cell r="AH83">
            <v>0</v>
          </cell>
          <cell r="AI83">
            <v>22.3</v>
          </cell>
          <cell r="AJ83">
            <v>154.80000000000001</v>
          </cell>
          <cell r="AK83">
            <v>12.2</v>
          </cell>
          <cell r="AM83">
            <v>122.69865283999999</v>
          </cell>
          <cell r="AN83">
            <v>684.23019394999994</v>
          </cell>
          <cell r="AQ83">
            <v>3246.73086896</v>
          </cell>
          <cell r="AR83">
            <v>702.19999999999982</v>
          </cell>
          <cell r="AS83">
            <v>806.92884678999997</v>
          </cell>
          <cell r="AT83">
            <v>4755.8597157499999</v>
          </cell>
          <cell r="AU83">
            <v>4922.8597157499999</v>
          </cell>
          <cell r="AV83">
            <v>1789.0759255162943</v>
          </cell>
          <cell r="AW83">
            <v>1474.9145366888501</v>
          </cell>
          <cell r="AY83">
            <v>2827.1490220591445</v>
          </cell>
          <cell r="AZ83">
            <v>689.27600074000009</v>
          </cell>
          <cell r="BA83">
            <v>956.97792079433066</v>
          </cell>
          <cell r="BB83">
            <v>257.97606479652495</v>
          </cell>
          <cell r="BD83">
            <v>676.30833333333339</v>
          </cell>
        </row>
        <row r="84">
          <cell r="Q84">
            <v>419.8</v>
          </cell>
          <cell r="R84">
            <v>167.8</v>
          </cell>
          <cell r="S84">
            <v>108.53617022</v>
          </cell>
          <cell r="T84">
            <v>165.26573271000001</v>
          </cell>
          <cell r="W84">
            <v>4.5853432400000003</v>
          </cell>
          <cell r="X84">
            <v>3.88767073</v>
          </cell>
          <cell r="Y84">
            <v>3.23296487</v>
          </cell>
          <cell r="Z84">
            <v>18.42637294</v>
          </cell>
          <cell r="AA84">
            <v>19.195111820000001</v>
          </cell>
          <cell r="AB84">
            <v>5.6153491100000004</v>
          </cell>
          <cell r="AC84">
            <v>8.25946976</v>
          </cell>
          <cell r="AD84">
            <v>95.9</v>
          </cell>
          <cell r="AF84">
            <v>297.2</v>
          </cell>
          <cell r="AH84">
            <v>0</v>
          </cell>
          <cell r="AI84">
            <v>22</v>
          </cell>
          <cell r="AJ84">
            <v>160.80000000000001</v>
          </cell>
          <cell r="AK84">
            <v>32.299999999999997</v>
          </cell>
          <cell r="AM84">
            <v>118.09096383000001</v>
          </cell>
          <cell r="AN84">
            <v>486.89402340999999</v>
          </cell>
          <cell r="AQ84">
            <v>3120.9019029300002</v>
          </cell>
          <cell r="AR84">
            <v>679.80000000000018</v>
          </cell>
          <cell r="AS84">
            <v>604.98498724000001</v>
          </cell>
          <cell r="AT84">
            <v>4405.68689017</v>
          </cell>
          <cell r="AU84">
            <v>4598.7868901700003</v>
          </cell>
          <cell r="AV84">
            <v>1756.826476442865</v>
          </cell>
          <cell r="AW84">
            <v>1447.5025049764351</v>
          </cell>
          <cell r="AY84">
            <v>2479.2967778651255</v>
          </cell>
          <cell r="AZ84">
            <v>645.92033132000006</v>
          </cell>
          <cell r="BA84">
            <v>918.82112444617417</v>
          </cell>
          <cell r="BB84">
            <v>299.72392228870001</v>
          </cell>
          <cell r="BD84">
            <v>675.73333333333335</v>
          </cell>
        </row>
        <row r="85">
          <cell r="Q85">
            <v>462.6</v>
          </cell>
          <cell r="R85">
            <v>175.3</v>
          </cell>
          <cell r="S85">
            <v>104.01203914</v>
          </cell>
          <cell r="T85">
            <v>123.67993384</v>
          </cell>
          <cell r="W85">
            <v>1.53786698</v>
          </cell>
          <cell r="X85">
            <v>4.23298796</v>
          </cell>
          <cell r="Y85">
            <v>4.1393698099999998</v>
          </cell>
          <cell r="Z85">
            <v>19.230822620000001</v>
          </cell>
          <cell r="AA85">
            <v>17.625712879999998</v>
          </cell>
          <cell r="AB85">
            <v>7.2867966300000004</v>
          </cell>
          <cell r="AC85">
            <v>6.5004072649999998</v>
          </cell>
          <cell r="AD85">
            <v>69.400000000000006</v>
          </cell>
          <cell r="AF85">
            <v>298.3</v>
          </cell>
          <cell r="AH85">
            <v>0</v>
          </cell>
          <cell r="AI85">
            <v>22.9</v>
          </cell>
          <cell r="AJ85">
            <v>163.30000000000001</v>
          </cell>
          <cell r="AK85">
            <v>-7.4</v>
          </cell>
          <cell r="AM85">
            <v>131.77667921</v>
          </cell>
          <cell r="AN85">
            <v>608.79435421999995</v>
          </cell>
          <cell r="AQ85">
            <v>3314.6919729800002</v>
          </cell>
          <cell r="AR85">
            <v>740.79999999999984</v>
          </cell>
          <cell r="AS85">
            <v>740.57103342999994</v>
          </cell>
          <cell r="AT85">
            <v>4796.0630064099996</v>
          </cell>
          <cell r="AU85">
            <v>4951.9630064100002</v>
          </cell>
          <cell r="AV85">
            <v>1865.4505047848627</v>
          </cell>
          <cell r="AW85">
            <v>1539.8329290671334</v>
          </cell>
          <cell r="AY85">
            <v>2792.4911422877199</v>
          </cell>
          <cell r="AZ85">
            <v>725.21879750999994</v>
          </cell>
          <cell r="BA85">
            <v>996.07401882745512</v>
          </cell>
          <cell r="BB85">
            <v>249.916683764825</v>
          </cell>
          <cell r="BD85">
            <v>685.83333333333337</v>
          </cell>
        </row>
        <row r="86">
          <cell r="Q86">
            <v>436.7</v>
          </cell>
          <cell r="R86">
            <v>143.1</v>
          </cell>
          <cell r="S86">
            <v>119.11623767</v>
          </cell>
          <cell r="T86">
            <v>139.53111085</v>
          </cell>
          <cell r="W86">
            <v>2.4982024300000001</v>
          </cell>
          <cell r="X86">
            <v>4.6562866300000003</v>
          </cell>
          <cell r="Y86">
            <v>3.6949974700000001</v>
          </cell>
          <cell r="Z86">
            <v>18.643870889999999</v>
          </cell>
          <cell r="AA86">
            <v>15.12265927</v>
          </cell>
          <cell r="AB86">
            <v>7.1445179000000003</v>
          </cell>
          <cell r="AC86">
            <v>6.9889182300000003</v>
          </cell>
          <cell r="AD86">
            <v>61.7</v>
          </cell>
          <cell r="AF86">
            <v>291.60000000000002</v>
          </cell>
          <cell r="AH86">
            <v>0</v>
          </cell>
          <cell r="AI86">
            <v>21.9</v>
          </cell>
          <cell r="AJ86">
            <v>154.4</v>
          </cell>
          <cell r="AK86">
            <v>12.5</v>
          </cell>
          <cell r="AM86">
            <v>132.54326939000001</v>
          </cell>
          <cell r="AN86">
            <v>631.60985672000004</v>
          </cell>
          <cell r="AQ86">
            <v>3599.9473485199992</v>
          </cell>
          <cell r="AR86">
            <v>686.9</v>
          </cell>
          <cell r="AS86">
            <v>764.15312611000002</v>
          </cell>
          <cell r="AT86">
            <v>5051.0004746299992</v>
          </cell>
          <cell r="AU86">
            <v>5217.9004746299988</v>
          </cell>
          <cell r="AV86">
            <v>2116.693023711015</v>
          </cell>
          <cell r="AW86">
            <v>1753.3890701543628</v>
          </cell>
          <cell r="AY86">
            <v>2985.1899861068068</v>
          </cell>
          <cell r="AZ86">
            <v>700.51163089000011</v>
          </cell>
          <cell r="BA86">
            <v>1089.9230815023686</v>
          </cell>
          <cell r="BB86">
            <v>245.14342190082499</v>
          </cell>
          <cell r="BD86">
            <v>718.5</v>
          </cell>
        </row>
        <row r="87">
          <cell r="Q87">
            <v>420.2</v>
          </cell>
          <cell r="R87">
            <v>186.1</v>
          </cell>
          <cell r="S87">
            <v>180.83102671</v>
          </cell>
          <cell r="T87">
            <v>222.33053523000001</v>
          </cell>
          <cell r="W87">
            <v>2.5122134800000002</v>
          </cell>
          <cell r="X87">
            <v>5.26793785</v>
          </cell>
          <cell r="Y87">
            <v>4.2111363700000002</v>
          </cell>
          <cell r="Z87">
            <v>20.770566259999999</v>
          </cell>
          <cell r="AA87">
            <v>25.725758670000001</v>
          </cell>
          <cell r="AB87">
            <v>7.0068791399999997</v>
          </cell>
          <cell r="AC87">
            <v>22.513125209999998</v>
          </cell>
          <cell r="AD87">
            <v>90</v>
          </cell>
          <cell r="AF87">
            <v>287.60000000000002</v>
          </cell>
          <cell r="AH87">
            <v>0</v>
          </cell>
          <cell r="AI87">
            <v>22.7</v>
          </cell>
          <cell r="AJ87">
            <v>154.5</v>
          </cell>
          <cell r="AK87">
            <v>8.6</v>
          </cell>
          <cell r="AM87">
            <v>135.05192056000001</v>
          </cell>
          <cell r="AN87">
            <v>513.66074319999996</v>
          </cell>
          <cell r="AQ87">
            <v>3510.4615619399997</v>
          </cell>
          <cell r="AR87">
            <v>692.90000000000009</v>
          </cell>
          <cell r="AS87">
            <v>648.71266375999994</v>
          </cell>
          <cell r="AT87">
            <v>4852.0742257000002</v>
          </cell>
          <cell r="AU87">
            <v>5015.1742257000005</v>
          </cell>
          <cell r="AV87">
            <v>1859.4581220126627</v>
          </cell>
          <cell r="AW87">
            <v>1534.7394037107633</v>
          </cell>
          <cell r="AX87">
            <v>4159.1742257000005</v>
          </cell>
          <cell r="AY87">
            <v>2791.8718608734162</v>
          </cell>
          <cell r="AZ87">
            <v>655.28170894000004</v>
          </cell>
          <cell r="BA87">
            <v>993.57045183423486</v>
          </cell>
          <cell r="BB87">
            <v>373.39813140234997</v>
          </cell>
          <cell r="BD87">
            <v>743.29166666666663</v>
          </cell>
        </row>
        <row r="88">
          <cell r="Q88">
            <v>515.70000000000005</v>
          </cell>
          <cell r="R88">
            <v>139.80000000000001</v>
          </cell>
          <cell r="S88">
            <v>70.456441040000001</v>
          </cell>
          <cell r="T88">
            <v>75.573342300000007</v>
          </cell>
          <cell r="W88">
            <v>5.7322962100000003</v>
          </cell>
          <cell r="X88">
            <v>6.2003213800000001</v>
          </cell>
          <cell r="Y88">
            <v>4.1686690400000002</v>
          </cell>
          <cell r="Z88">
            <v>21.738873259999998</v>
          </cell>
          <cell r="AA88">
            <v>20.409483730000002</v>
          </cell>
          <cell r="AB88">
            <v>8.0266273600000009</v>
          </cell>
          <cell r="AC88">
            <v>-4.6574693800000011</v>
          </cell>
          <cell r="AD88">
            <v>59.3</v>
          </cell>
          <cell r="AF88">
            <v>416.8</v>
          </cell>
          <cell r="AH88">
            <v>0</v>
          </cell>
          <cell r="AI88">
            <v>24.4</v>
          </cell>
          <cell r="AJ88">
            <v>218.8</v>
          </cell>
          <cell r="AK88">
            <v>25.3</v>
          </cell>
          <cell r="AM88">
            <v>146.51977528</v>
          </cell>
          <cell r="AN88">
            <v>664.13784854000005</v>
          </cell>
          <cell r="AQ88">
            <v>3805.4197833400003</v>
          </cell>
          <cell r="AR88">
            <v>1005.4000000000001</v>
          </cell>
          <cell r="AS88">
            <v>810.65762382000003</v>
          </cell>
          <cell r="AT88">
            <v>5621.4774071600004</v>
          </cell>
          <cell r="AU88">
            <v>5865.5774071600008</v>
          </cell>
          <cell r="AV88">
            <v>2358.1139871627825</v>
          </cell>
          <cell r="AW88">
            <v>1958.5968890883651</v>
          </cell>
          <cell r="AX88">
            <v>4616.0774071600008</v>
          </cell>
          <cell r="AY88">
            <v>3182.8140280259304</v>
          </cell>
          <cell r="AZ88">
            <v>954.5215988399998</v>
          </cell>
          <cell r="BA88">
            <v>1207.3848499935307</v>
          </cell>
          <cell r="BB88">
            <v>251.599659900539</v>
          </cell>
          <cell r="BD88">
            <v>782.66666666666663</v>
          </cell>
        </row>
        <row r="89">
          <cell r="Q89">
            <v>394.7</v>
          </cell>
          <cell r="R89">
            <v>186.8</v>
          </cell>
          <cell r="S89">
            <v>116.07215543</v>
          </cell>
          <cell r="T89">
            <v>141.95299371000002</v>
          </cell>
          <cell r="W89">
            <v>4.3024078699999997</v>
          </cell>
          <cell r="X89">
            <v>3.0474455300000001</v>
          </cell>
          <cell r="Y89">
            <v>5.3217182100000002</v>
          </cell>
          <cell r="Z89">
            <v>19.437269359999998</v>
          </cell>
          <cell r="AA89">
            <v>16.143185209999999</v>
          </cell>
          <cell r="AB89">
            <v>6.3306566599999998</v>
          </cell>
          <cell r="AC89">
            <v>7.7058843399999999</v>
          </cell>
          <cell r="AD89">
            <v>64.5</v>
          </cell>
          <cell r="AF89">
            <v>309.7</v>
          </cell>
          <cell r="AH89">
            <v>0</v>
          </cell>
          <cell r="AI89">
            <v>22.4</v>
          </cell>
          <cell r="AJ89">
            <v>163.80000000000001</v>
          </cell>
          <cell r="AK89">
            <v>11.4</v>
          </cell>
          <cell r="AM89">
            <v>119.21957304999999</v>
          </cell>
          <cell r="AN89">
            <v>619.94831389000001</v>
          </cell>
          <cell r="AQ89">
            <v>3233.4251491399996</v>
          </cell>
          <cell r="AR89">
            <v>712.99999999999989</v>
          </cell>
          <cell r="AS89">
            <v>739.16788694000002</v>
          </cell>
          <cell r="AT89">
            <v>4685.5930360799994</v>
          </cell>
          <cell r="AU89">
            <v>4860.7930360799992</v>
          </cell>
          <cell r="AV89">
            <v>1816.5729534624802</v>
          </cell>
          <cell r="AW89">
            <v>1498.2870104431081</v>
          </cell>
          <cell r="AX89">
            <v>3972.5930360799994</v>
          </cell>
          <cell r="AY89">
            <v>2714.8114085756142</v>
          </cell>
          <cell r="AZ89">
            <v>697.08417456000006</v>
          </cell>
          <cell r="BA89">
            <v>972.58567879983707</v>
          </cell>
          <cell r="BB89">
            <v>264.56060834454797</v>
          </cell>
          <cell r="BD89">
            <v>810.55833333333328</v>
          </cell>
        </row>
        <row r="90">
          <cell r="Q90">
            <v>420.9</v>
          </cell>
          <cell r="R90">
            <v>178.4</v>
          </cell>
          <cell r="S90">
            <v>104.36603255</v>
          </cell>
          <cell r="T90">
            <v>140.29858289999999</v>
          </cell>
          <cell r="W90">
            <v>3.32845623</v>
          </cell>
          <cell r="X90">
            <v>3.6677139799999998</v>
          </cell>
          <cell r="Y90">
            <v>2.4578149100000002</v>
          </cell>
          <cell r="Z90">
            <v>20.335888860000001</v>
          </cell>
          <cell r="AA90">
            <v>18.55894812</v>
          </cell>
          <cell r="AB90">
            <v>6.8235819800000002</v>
          </cell>
          <cell r="AC90">
            <v>-4.6053326399999994</v>
          </cell>
          <cell r="AD90">
            <v>53.5</v>
          </cell>
          <cell r="AF90">
            <v>314.8</v>
          </cell>
          <cell r="AH90">
            <v>0</v>
          </cell>
          <cell r="AI90">
            <v>23.7</v>
          </cell>
          <cell r="AJ90">
            <v>159.1</v>
          </cell>
          <cell r="AK90">
            <v>-8.1</v>
          </cell>
          <cell r="AM90">
            <v>130.59472077999999</v>
          </cell>
          <cell r="AN90">
            <v>739.29279022000003</v>
          </cell>
          <cell r="AP90">
            <v>2.1506440725400866E-2</v>
          </cell>
          <cell r="AQ90">
            <v>3302.9646154499997</v>
          </cell>
          <cell r="AR90">
            <v>678.90000000000009</v>
          </cell>
          <cell r="AS90">
            <v>869.88751100000002</v>
          </cell>
          <cell r="AT90">
            <v>4851.7521264500001</v>
          </cell>
          <cell r="AU90">
            <v>5002.7521264500001</v>
          </cell>
          <cell r="AV90">
            <v>1941.0975566894642</v>
          </cell>
          <cell r="AW90">
            <v>1604.1329231860445</v>
          </cell>
          <cell r="AX90">
            <v>4172.8521264499996</v>
          </cell>
          <cell r="AY90">
            <v>2885.001120285785</v>
          </cell>
          <cell r="AZ90">
            <v>654.85320862000026</v>
          </cell>
          <cell r="BA90">
            <v>1004.5022455868295</v>
          </cell>
          <cell r="BB90">
            <v>276.56555934738594</v>
          </cell>
          <cell r="BD90">
            <v>835.80000000000007</v>
          </cell>
        </row>
        <row r="91">
          <cell r="Q91">
            <v>461.7</v>
          </cell>
          <cell r="R91">
            <v>148.6</v>
          </cell>
          <cell r="S91">
            <v>128.29810861000001</v>
          </cell>
          <cell r="T91">
            <v>175.41001821999998</v>
          </cell>
          <cell r="W91">
            <v>4.1274852299999996</v>
          </cell>
          <cell r="X91">
            <v>4.8892506500000001</v>
          </cell>
          <cell r="Y91">
            <v>3.7</v>
          </cell>
          <cell r="Z91">
            <v>22.304588819999999</v>
          </cell>
          <cell r="AA91">
            <v>24.314704760000001</v>
          </cell>
          <cell r="AB91">
            <v>11.245041519999999</v>
          </cell>
          <cell r="AC91">
            <v>-1.3442942850000006</v>
          </cell>
          <cell r="AD91">
            <v>70.7</v>
          </cell>
          <cell r="AF91">
            <v>358.6</v>
          </cell>
          <cell r="AH91">
            <v>0</v>
          </cell>
          <cell r="AI91">
            <v>26.2</v>
          </cell>
          <cell r="AJ91">
            <v>215.6</v>
          </cell>
          <cell r="AK91">
            <v>42.4</v>
          </cell>
          <cell r="AM91">
            <v>158</v>
          </cell>
          <cell r="AN91">
            <v>811.3</v>
          </cell>
          <cell r="AQ91">
            <v>3855.6081268299995</v>
          </cell>
          <cell r="AR91">
            <v>660.40000000000009</v>
          </cell>
          <cell r="AS91">
            <v>969.3</v>
          </cell>
          <cell r="AT91">
            <v>5485.3081268300002</v>
          </cell>
          <cell r="AU91">
            <v>5743.3081268300002</v>
          </cell>
          <cell r="AV91">
            <v>2228.9752217863752</v>
          </cell>
          <cell r="AW91">
            <v>1848.8289385184189</v>
          </cell>
          <cell r="AX91">
            <v>4824.9081268299997</v>
          </cell>
          <cell r="AY91">
            <v>3299.2616424519142</v>
          </cell>
          <cell r="AZ91">
            <v>646.82843551999997</v>
          </cell>
          <cell r="BA91">
            <v>1188.2149005782603</v>
          </cell>
          <cell r="BB91">
            <v>318.834968089825</v>
          </cell>
          <cell r="BD91">
            <v>879.8416666666667</v>
          </cell>
        </row>
        <row r="92">
          <cell r="Q92">
            <v>494.2</v>
          </cell>
          <cell r="R92">
            <v>139.4</v>
          </cell>
          <cell r="S92">
            <v>134.19381916</v>
          </cell>
          <cell r="T92">
            <v>152.61049707999999</v>
          </cell>
          <cell r="W92">
            <v>5.1320279299999996</v>
          </cell>
          <cell r="X92">
            <v>5.3548966499999997</v>
          </cell>
          <cell r="Y92">
            <v>1.6</v>
          </cell>
          <cell r="Z92">
            <v>26.64734893</v>
          </cell>
          <cell r="AA92">
            <v>19.110179110000001</v>
          </cell>
          <cell r="AB92">
            <v>7.8286868299999997</v>
          </cell>
          <cell r="AC92">
            <v>7.8230422149999992</v>
          </cell>
          <cell r="AD92">
            <v>74.3</v>
          </cell>
          <cell r="AF92">
            <v>368.4</v>
          </cell>
          <cell r="AH92">
            <v>0</v>
          </cell>
          <cell r="AI92">
            <v>27.3</v>
          </cell>
          <cell r="AJ92">
            <v>214.2</v>
          </cell>
          <cell r="AK92">
            <v>42.2</v>
          </cell>
          <cell r="AM92">
            <v>151.5</v>
          </cell>
          <cell r="AN92">
            <v>961.8</v>
          </cell>
          <cell r="AQ92">
            <v>5359.6043162399992</v>
          </cell>
          <cell r="AR92">
            <v>707.39999999999986</v>
          </cell>
          <cell r="AS92">
            <v>1113.3</v>
          </cell>
          <cell r="AT92">
            <v>7180.304316239999</v>
          </cell>
          <cell r="AU92">
            <v>7436.7043162399987</v>
          </cell>
          <cell r="AV92">
            <v>2926.0801338378701</v>
          </cell>
          <cell r="AW92">
            <v>2441.3681137621893</v>
          </cell>
          <cell r="AX92">
            <v>6472.9043162399994</v>
          </cell>
          <cell r="AY92">
            <v>4393.0664888604724</v>
          </cell>
          <cell r="AZ92">
            <v>706.15740703999984</v>
          </cell>
          <cell r="BA92">
            <v>1719.7478822784822</v>
          </cell>
          <cell r="BB92">
            <v>328.35290458104498</v>
          </cell>
          <cell r="BD92">
            <v>985.74166666666667</v>
          </cell>
        </row>
        <row r="93">
          <cell r="Q93">
            <v>472.9</v>
          </cell>
          <cell r="R93">
            <v>147.5</v>
          </cell>
          <cell r="S93">
            <v>130.99516439000001</v>
          </cell>
          <cell r="T93">
            <v>156.58349792000001</v>
          </cell>
          <cell r="W93">
            <v>1.61438831</v>
          </cell>
          <cell r="X93">
            <v>5.5714993899999996</v>
          </cell>
          <cell r="Y93">
            <v>1.8</v>
          </cell>
          <cell r="Z93">
            <v>23.97005338</v>
          </cell>
          <cell r="AA93">
            <v>19.59412064</v>
          </cell>
          <cell r="AB93">
            <v>8.2010637699999993</v>
          </cell>
          <cell r="AC93">
            <v>5.8992437500000001</v>
          </cell>
          <cell r="AD93">
            <v>59.5</v>
          </cell>
          <cell r="AF93">
            <v>356.9</v>
          </cell>
          <cell r="AH93">
            <v>0</v>
          </cell>
          <cell r="AI93">
            <v>28.4</v>
          </cell>
          <cell r="AJ93">
            <v>211.5</v>
          </cell>
          <cell r="AK93">
            <v>24.4</v>
          </cell>
          <cell r="AM93">
            <v>167</v>
          </cell>
          <cell r="AN93">
            <v>937.1</v>
          </cell>
          <cell r="AQ93">
            <v>4662.9786623099999</v>
          </cell>
          <cell r="AR93">
            <v>709.3</v>
          </cell>
          <cell r="AS93">
            <v>1104.0999999999999</v>
          </cell>
          <cell r="AT93">
            <v>6476.3786623100004</v>
          </cell>
          <cell r="AU93">
            <v>6712.2786623100001</v>
          </cell>
          <cell r="AV93">
            <v>2647.5274891471399</v>
          </cell>
          <cell r="AW93">
            <v>2204.5983657750685</v>
          </cell>
          <cell r="AX93">
            <v>5767.0786623100003</v>
          </cell>
          <cell r="AY93">
            <v>3989.2938455428348</v>
          </cell>
          <cell r="AZ93">
            <v>673.80793215000006</v>
          </cell>
          <cell r="BA93">
            <v>1468.0147719712393</v>
          </cell>
          <cell r="BB93">
            <v>348.45804796592597</v>
          </cell>
          <cell r="BD93">
            <v>1053.6166666666666</v>
          </cell>
        </row>
        <row r="94">
          <cell r="Q94">
            <v>518.29999999999995</v>
          </cell>
          <cell r="R94">
            <v>118.5</v>
          </cell>
          <cell r="S94">
            <v>103.33931846</v>
          </cell>
          <cell r="T94">
            <v>151.40575275</v>
          </cell>
          <cell r="W94">
            <v>3.8775899100000002</v>
          </cell>
          <cell r="X94">
            <v>5.7854374499999999</v>
          </cell>
          <cell r="Y94">
            <v>2</v>
          </cell>
          <cell r="Z94">
            <v>25.345378090000001</v>
          </cell>
          <cell r="AA94">
            <v>19.016003909999998</v>
          </cell>
          <cell r="AB94">
            <v>7.6787952300000004</v>
          </cell>
          <cell r="AC94">
            <v>12.041328830000001</v>
          </cell>
          <cell r="AD94">
            <v>66.099999999999994</v>
          </cell>
          <cell r="AF94">
            <v>515.6</v>
          </cell>
          <cell r="AH94">
            <v>0</v>
          </cell>
          <cell r="AI94">
            <v>29.8</v>
          </cell>
          <cell r="AJ94">
            <v>304.2</v>
          </cell>
          <cell r="AK94">
            <v>-51.4</v>
          </cell>
          <cell r="AM94">
            <v>190.1</v>
          </cell>
          <cell r="AN94">
            <v>894.6</v>
          </cell>
          <cell r="AQ94">
            <v>4293.7450712100008</v>
          </cell>
          <cell r="AR94">
            <v>1123.8000000000002</v>
          </cell>
          <cell r="AS94">
            <v>1084.7</v>
          </cell>
          <cell r="AT94">
            <v>6502.2450712100008</v>
          </cell>
          <cell r="AU94">
            <v>6755.045071210001</v>
          </cell>
          <cell r="AV94">
            <v>2556.5993005863111</v>
          </cell>
          <cell r="AW94">
            <v>2127.309405498364</v>
          </cell>
          <cell r="AX94">
            <v>5378.4450712100006</v>
          </cell>
          <cell r="AY94">
            <v>3713.0571923978582</v>
          </cell>
          <cell r="AZ94">
            <v>1103.28593535</v>
          </cell>
          <cell r="BA94">
            <v>1371.3460534722683</v>
          </cell>
          <cell r="BB94">
            <v>317.73909077987503</v>
          </cell>
          <cell r="BD94">
            <v>1088.6333333333332</v>
          </cell>
        </row>
        <row r="95">
          <cell r="Q95">
            <v>470.1</v>
          </cell>
          <cell r="R95">
            <v>166.1</v>
          </cell>
          <cell r="S95">
            <v>140.26825081000001</v>
          </cell>
          <cell r="T95">
            <v>151.42575979</v>
          </cell>
          <cell r="W95">
            <v>1.76921113</v>
          </cell>
          <cell r="X95">
            <v>6.5032543199999999</v>
          </cell>
          <cell r="Y95">
            <v>0</v>
          </cell>
          <cell r="Z95">
            <v>24.796026950000002</v>
          </cell>
          <cell r="AA95">
            <v>18.894052739999999</v>
          </cell>
          <cell r="AB95">
            <v>6.8847573200000003</v>
          </cell>
          <cell r="AC95">
            <v>3.0610819449999997</v>
          </cell>
          <cell r="AD95">
            <v>55.3</v>
          </cell>
          <cell r="AF95">
            <v>383.2</v>
          </cell>
          <cell r="AH95">
            <v>0</v>
          </cell>
          <cell r="AI95">
            <v>28.3</v>
          </cell>
          <cell r="AJ95">
            <v>223.8</v>
          </cell>
          <cell r="AK95">
            <v>31.1</v>
          </cell>
          <cell r="AM95">
            <v>162.9</v>
          </cell>
          <cell r="AN95">
            <v>590.29999999999995</v>
          </cell>
          <cell r="AQ95">
            <v>4574.9940105999995</v>
          </cell>
          <cell r="AR95">
            <v>761.69999999999993</v>
          </cell>
          <cell r="AS95">
            <v>753.19999999999993</v>
          </cell>
          <cell r="AT95">
            <v>6089.8940105999991</v>
          </cell>
          <cell r="AU95">
            <v>6344.7940105999996</v>
          </cell>
          <cell r="AV95">
            <v>2678.6291668029207</v>
          </cell>
          <cell r="AW95">
            <v>2231.0347917824824</v>
          </cell>
          <cell r="AX95">
            <v>5328.1940105999993</v>
          </cell>
          <cell r="AY95">
            <v>3526.5899423319902</v>
          </cell>
          <cell r="AZ95">
            <v>783.56306271999961</v>
          </cell>
          <cell r="BA95">
            <v>1470.5445365891744</v>
          </cell>
          <cell r="BB95">
            <v>272.91345492883499</v>
          </cell>
          <cell r="BD95">
            <v>1127.4749999999997</v>
          </cell>
        </row>
        <row r="96">
          <cell r="Q96">
            <v>516.9</v>
          </cell>
          <cell r="R96">
            <v>107.7</v>
          </cell>
          <cell r="S96">
            <v>126.43048571</v>
          </cell>
          <cell r="T96">
            <v>158.49184658999999</v>
          </cell>
          <cell r="W96">
            <v>4.8122762899999998</v>
          </cell>
          <cell r="X96">
            <v>5.6080270499999996</v>
          </cell>
          <cell r="Y96">
            <v>0</v>
          </cell>
          <cell r="Z96">
            <v>25.444426709999998</v>
          </cell>
          <cell r="AA96">
            <v>28.911844810000002</v>
          </cell>
          <cell r="AB96">
            <v>8.5914078299999996</v>
          </cell>
          <cell r="AC96">
            <v>7.3623203399999992</v>
          </cell>
          <cell r="AD96">
            <v>72.3</v>
          </cell>
          <cell r="AF96">
            <v>401.7</v>
          </cell>
          <cell r="AH96">
            <v>0</v>
          </cell>
          <cell r="AI96">
            <v>30.4</v>
          </cell>
          <cell r="AJ96">
            <v>230</v>
          </cell>
          <cell r="AK96">
            <v>33.700000000000003</v>
          </cell>
          <cell r="AM96">
            <v>258.10000000000002</v>
          </cell>
          <cell r="AN96">
            <v>737.9</v>
          </cell>
          <cell r="AQ96">
            <v>4327.6223322999995</v>
          </cell>
          <cell r="AR96">
            <v>787</v>
          </cell>
          <cell r="AS96">
            <v>996</v>
          </cell>
          <cell r="AT96">
            <v>6110.6223322999995</v>
          </cell>
          <cell r="AU96">
            <v>6374.3223322999993</v>
          </cell>
          <cell r="AV96">
            <v>2695.477257942332</v>
          </cell>
          <cell r="AW96">
            <v>2245.3556692509819</v>
          </cell>
          <cell r="AX96">
            <v>5323.6223322999995</v>
          </cell>
          <cell r="AY96">
            <v>3635.1992635618358</v>
          </cell>
          <cell r="AZ96">
            <v>747.62394279000011</v>
          </cell>
          <cell r="BA96">
            <v>1388.9564650389591</v>
          </cell>
          <cell r="BB96">
            <v>342.230644679205</v>
          </cell>
          <cell r="BD96">
            <v>1155.4333333333332</v>
          </cell>
        </row>
        <row r="97">
          <cell r="Q97">
            <v>556.29999999999995</v>
          </cell>
          <cell r="R97">
            <v>133.1</v>
          </cell>
          <cell r="S97">
            <v>137.43616349000001</v>
          </cell>
          <cell r="T97">
            <v>148.30993157</v>
          </cell>
          <cell r="W97">
            <v>3.2993872</v>
          </cell>
          <cell r="X97">
            <v>6.5201044000000001</v>
          </cell>
          <cell r="Y97">
            <v>0</v>
          </cell>
          <cell r="Z97">
            <v>25.879635159999999</v>
          </cell>
          <cell r="AA97">
            <v>18.473283460000001</v>
          </cell>
          <cell r="AB97">
            <v>7.7808119199999997</v>
          </cell>
          <cell r="AC97">
            <v>7.1887746150000007</v>
          </cell>
          <cell r="AD97">
            <v>62.1</v>
          </cell>
          <cell r="AF97">
            <v>411.3</v>
          </cell>
          <cell r="AH97">
            <v>0</v>
          </cell>
          <cell r="AI97">
            <v>30.4</v>
          </cell>
          <cell r="AJ97">
            <v>268.5</v>
          </cell>
          <cell r="AK97">
            <v>-19.399999999999999</v>
          </cell>
          <cell r="AM97">
            <v>263.10000000000002</v>
          </cell>
          <cell r="AN97">
            <v>820.5</v>
          </cell>
          <cell r="AQ97">
            <v>4420.5460950600009</v>
          </cell>
          <cell r="AR97">
            <v>834.1</v>
          </cell>
          <cell r="AS97">
            <v>1083.5999999999999</v>
          </cell>
          <cell r="AT97">
            <v>6338.2460950600016</v>
          </cell>
          <cell r="AU97">
            <v>6587.346095060002</v>
          </cell>
          <cell r="AV97">
            <v>2638.9178710484657</v>
          </cell>
          <cell r="AW97">
            <v>2197.2801903911954</v>
          </cell>
          <cell r="AX97">
            <v>5504.1460950600012</v>
          </cell>
          <cell r="AY97">
            <v>3742.6585268464087</v>
          </cell>
          <cell r="AZ97">
            <v>865.43847818000017</v>
          </cell>
          <cell r="BA97">
            <v>1409.0373149455509</v>
          </cell>
          <cell r="BB97">
            <v>264.648864918041</v>
          </cell>
          <cell r="BD97">
            <v>1175.8833333333334</v>
          </cell>
        </row>
        <row r="98">
          <cell r="Q98">
            <v>507.8</v>
          </cell>
          <cell r="R98">
            <v>122.1</v>
          </cell>
          <cell r="S98">
            <v>129.87473434</v>
          </cell>
          <cell r="T98">
            <v>159.70117218000001</v>
          </cell>
          <cell r="W98">
            <v>5.0499431799999996</v>
          </cell>
          <cell r="X98">
            <v>6.9365645100000002</v>
          </cell>
          <cell r="Y98">
            <v>0</v>
          </cell>
          <cell r="Z98">
            <v>24.41527979</v>
          </cell>
          <cell r="AA98">
            <v>17.349561949999998</v>
          </cell>
          <cell r="AB98">
            <v>6.8569187999999999</v>
          </cell>
          <cell r="AC98">
            <v>8.6062574600000001</v>
          </cell>
          <cell r="AD98">
            <v>59</v>
          </cell>
          <cell r="AF98">
            <v>430.6</v>
          </cell>
          <cell r="AH98">
            <v>0</v>
          </cell>
          <cell r="AI98">
            <v>29.9</v>
          </cell>
          <cell r="AJ98">
            <v>259.3</v>
          </cell>
          <cell r="AK98">
            <v>10.4</v>
          </cell>
          <cell r="AM98">
            <v>194.2</v>
          </cell>
          <cell r="AN98">
            <v>724.9</v>
          </cell>
          <cell r="AQ98">
            <v>4639.5759065200009</v>
          </cell>
          <cell r="AR98">
            <v>835.10000000000025</v>
          </cell>
          <cell r="AS98">
            <v>919.09999999999991</v>
          </cell>
          <cell r="AT98">
            <v>6393.7759065200007</v>
          </cell>
          <cell r="AU98">
            <v>6663.4759065200005</v>
          </cell>
          <cell r="AV98">
            <v>2898.8110148538499</v>
          </cell>
          <cell r="AW98">
            <v>2418.189362625772</v>
          </cell>
          <cell r="AX98">
            <v>5558.6759065200004</v>
          </cell>
          <cell r="AY98">
            <v>3771.2029383889408</v>
          </cell>
          <cell r="AZ98">
            <v>800.28176635999978</v>
          </cell>
          <cell r="BA98">
            <v>1475.3028936146306</v>
          </cell>
          <cell r="BB98">
            <v>345.21411997642798</v>
          </cell>
          <cell r="BD98">
            <v>1198.1333333333334</v>
          </cell>
        </row>
        <row r="99">
          <cell r="Q99">
            <v>570.70000000000005</v>
          </cell>
          <cell r="R99">
            <v>132.69999999999999</v>
          </cell>
          <cell r="S99">
            <v>207.05049249000001</v>
          </cell>
          <cell r="T99">
            <v>223.52417184000001</v>
          </cell>
          <cell r="W99">
            <v>4.1475919699999997</v>
          </cell>
          <cell r="X99">
            <v>5.9240943699999997</v>
          </cell>
          <cell r="Y99">
            <v>0</v>
          </cell>
          <cell r="Z99">
            <v>22.426614069999999</v>
          </cell>
          <cell r="AA99">
            <v>35.529364100000002</v>
          </cell>
          <cell r="AB99">
            <v>9.0657878099999998</v>
          </cell>
          <cell r="AC99">
            <v>10.52034813</v>
          </cell>
          <cell r="AD99">
            <v>79.400000000000006</v>
          </cell>
          <cell r="AF99">
            <v>424.7</v>
          </cell>
          <cell r="AH99">
            <v>0</v>
          </cell>
          <cell r="AI99">
            <v>29</v>
          </cell>
          <cell r="AJ99">
            <v>255.4</v>
          </cell>
          <cell r="AK99">
            <v>17.7</v>
          </cell>
          <cell r="AM99">
            <v>201.7</v>
          </cell>
          <cell r="AN99">
            <v>711.7</v>
          </cell>
          <cell r="AQ99">
            <v>4987.4746643299995</v>
          </cell>
          <cell r="AR99">
            <v>851.4</v>
          </cell>
          <cell r="AS99">
            <v>913.40000000000009</v>
          </cell>
          <cell r="AT99">
            <v>6752.2746643299997</v>
          </cell>
          <cell r="AU99">
            <v>7025.3746643299992</v>
          </cell>
          <cell r="AV99">
            <v>2940.171729935832</v>
          </cell>
          <cell r="AW99">
            <v>2453.3459704454572</v>
          </cell>
          <cell r="AX99">
            <v>5900.8746643300001</v>
          </cell>
          <cell r="AY99">
            <v>3971.1990228456989</v>
          </cell>
          <cell r="AZ99">
            <v>808.40930117999983</v>
          </cell>
          <cell r="BA99">
            <v>1544.3608206894601</v>
          </cell>
          <cell r="BB99">
            <v>426.39651900484102</v>
          </cell>
          <cell r="BD99">
            <v>1229.2333333333333</v>
          </cell>
        </row>
        <row r="100">
          <cell r="Q100">
            <v>606.9</v>
          </cell>
          <cell r="R100">
            <v>101.1</v>
          </cell>
          <cell r="S100">
            <v>63.950052409999998</v>
          </cell>
          <cell r="T100">
            <v>82.643084430000002</v>
          </cell>
          <cell r="W100">
            <v>4.6972215500000001</v>
          </cell>
          <cell r="X100">
            <v>7.7787710099999998</v>
          </cell>
          <cell r="Y100">
            <v>0</v>
          </cell>
          <cell r="Z100">
            <v>28.337778549999999</v>
          </cell>
          <cell r="AA100">
            <v>26.76903987</v>
          </cell>
          <cell r="AB100">
            <v>9.48098624</v>
          </cell>
          <cell r="AC100">
            <v>11.996882070000002</v>
          </cell>
          <cell r="AD100">
            <v>78.7</v>
          </cell>
          <cell r="AF100">
            <v>628.20000000000005</v>
          </cell>
          <cell r="AH100">
            <v>0</v>
          </cell>
          <cell r="AI100">
            <v>33.1</v>
          </cell>
          <cell r="AJ100">
            <v>369.6</v>
          </cell>
          <cell r="AK100">
            <v>31.5</v>
          </cell>
          <cell r="AM100">
            <v>255.2</v>
          </cell>
          <cell r="AN100">
            <v>639.70000000000005</v>
          </cell>
          <cell r="AQ100">
            <v>5015.193136840001</v>
          </cell>
          <cell r="AR100">
            <v>1249.9000000000001</v>
          </cell>
          <cell r="AS100">
            <v>894.90000000000009</v>
          </cell>
          <cell r="AT100">
            <v>7159.9931368400012</v>
          </cell>
          <cell r="AU100">
            <v>7561.0931368400015</v>
          </cell>
          <cell r="AV100">
            <v>3317.602370805982</v>
          </cell>
          <cell r="AW100">
            <v>2774.1620151850843</v>
          </cell>
          <cell r="AX100">
            <v>5910.0931368400015</v>
          </cell>
          <cell r="AY100">
            <v>3988.9619049968505</v>
          </cell>
          <cell r="AZ100">
            <v>1238.58534887</v>
          </cell>
          <cell r="BA100">
            <v>1678.6978734429679</v>
          </cell>
          <cell r="BB100">
            <v>251.63234387018201</v>
          </cell>
          <cell r="BD100">
            <v>1244.7333333333336</v>
          </cell>
        </row>
        <row r="101">
          <cell r="Q101">
            <v>514.4</v>
          </cell>
          <cell r="R101">
            <v>155.19999999999999</v>
          </cell>
          <cell r="S101">
            <v>112.98520282</v>
          </cell>
          <cell r="T101">
            <v>146.37769971</v>
          </cell>
          <cell r="W101">
            <v>2.5367649600000002</v>
          </cell>
          <cell r="X101">
            <v>3.9106701899999998</v>
          </cell>
          <cell r="Y101">
            <v>0</v>
          </cell>
          <cell r="Z101">
            <v>24.40373744</v>
          </cell>
          <cell r="AA101">
            <v>20.993711699999999</v>
          </cell>
          <cell r="AB101">
            <v>8.0014950700000007</v>
          </cell>
          <cell r="AC101">
            <v>-2.4616167599999996</v>
          </cell>
          <cell r="AD101">
            <v>57.2</v>
          </cell>
          <cell r="AF101">
            <v>477.2</v>
          </cell>
          <cell r="AH101">
            <v>0</v>
          </cell>
          <cell r="AI101">
            <v>29</v>
          </cell>
          <cell r="AJ101">
            <v>290.39999999999998</v>
          </cell>
          <cell r="AK101">
            <v>13.7</v>
          </cell>
          <cell r="AM101">
            <v>202.4</v>
          </cell>
          <cell r="AN101">
            <v>625.6</v>
          </cell>
          <cell r="AQ101">
            <v>4569.7629025299993</v>
          </cell>
          <cell r="AR101">
            <v>962.6</v>
          </cell>
          <cell r="AS101">
            <v>828</v>
          </cell>
          <cell r="AT101">
            <v>6360.3629025299997</v>
          </cell>
          <cell r="AU101">
            <v>6664.4629025299992</v>
          </cell>
          <cell r="AV101">
            <v>2842.22356014755</v>
          </cell>
          <cell r="AW101">
            <v>2370.0900261254174</v>
          </cell>
          <cell r="AX101">
            <v>5397.7629025299993</v>
          </cell>
          <cell r="AY101">
            <v>3609.7849942540561</v>
          </cell>
          <cell r="AZ101">
            <v>912.66694946000007</v>
          </cell>
          <cell r="BA101">
            <v>1491.4240126838354</v>
          </cell>
          <cell r="BB101">
            <v>340.15667567210903</v>
          </cell>
          <cell r="BD101">
            <v>1266.0083333333337</v>
          </cell>
        </row>
        <row r="102">
          <cell r="Q102">
            <v>607.29999999999995</v>
          </cell>
          <cell r="R102">
            <v>175.9</v>
          </cell>
          <cell r="S102">
            <v>113.68732378</v>
          </cell>
          <cell r="T102">
            <v>138.28489121000001</v>
          </cell>
          <cell r="W102">
            <v>2.9765218299999998</v>
          </cell>
          <cell r="X102">
            <v>6.1398816399999996</v>
          </cell>
          <cell r="Y102">
            <v>0</v>
          </cell>
          <cell r="Z102">
            <v>27.845591679999998</v>
          </cell>
          <cell r="AA102">
            <v>36.869752980000001</v>
          </cell>
          <cell r="AB102">
            <v>8.1709619700000005</v>
          </cell>
          <cell r="AC102">
            <v>8.0732626149999991</v>
          </cell>
          <cell r="AD102">
            <v>83.7</v>
          </cell>
          <cell r="AF102">
            <v>482.6</v>
          </cell>
          <cell r="AH102">
            <v>0</v>
          </cell>
          <cell r="AI102">
            <v>32.9</v>
          </cell>
          <cell r="AJ102">
            <v>299.10000000000002</v>
          </cell>
          <cell r="AK102">
            <v>10.7</v>
          </cell>
          <cell r="AM102">
            <v>247</v>
          </cell>
          <cell r="AN102">
            <v>700.7</v>
          </cell>
          <cell r="AP102">
            <v>4.3395974077825361E-2</v>
          </cell>
          <cell r="AQ102">
            <v>4768.0722149899993</v>
          </cell>
          <cell r="AR102">
            <v>897.19999999999993</v>
          </cell>
          <cell r="AS102">
            <v>947.7</v>
          </cell>
          <cell r="AT102">
            <v>6612.972214989999</v>
          </cell>
          <cell r="AU102">
            <v>6922.7722149899992</v>
          </cell>
          <cell r="AV102">
            <v>3004.3839118651354</v>
          </cell>
          <cell r="AW102">
            <v>2507.9263250853646</v>
          </cell>
          <cell r="AX102">
            <v>5715.7722149899992</v>
          </cell>
          <cell r="AY102">
            <v>3897.9081433848951</v>
          </cell>
          <cell r="AZ102">
            <v>847.09532594999985</v>
          </cell>
          <cell r="BA102">
            <v>1524.2231061751704</v>
          </cell>
          <cell r="BB102">
            <v>340.85626162993503</v>
          </cell>
          <cell r="BD102">
            <v>1287.3500000000001</v>
          </cell>
        </row>
        <row r="103">
          <cell r="Q103">
            <v>571.79999999999995</v>
          </cell>
          <cell r="R103">
            <v>128.19999999999999</v>
          </cell>
          <cell r="S103">
            <v>163.34705719999999</v>
          </cell>
          <cell r="T103">
            <v>185.14851361000001</v>
          </cell>
          <cell r="W103">
            <v>1.5705351400000001</v>
          </cell>
          <cell r="X103">
            <v>6.7598009299999999</v>
          </cell>
          <cell r="Y103">
            <v>0</v>
          </cell>
          <cell r="Z103">
            <v>26.181868909999999</v>
          </cell>
          <cell r="AA103">
            <v>14.62499629</v>
          </cell>
          <cell r="AB103">
            <v>9.1173738199999992</v>
          </cell>
          <cell r="AC103">
            <v>6.8370770900000002</v>
          </cell>
          <cell r="AD103">
            <v>56.8</v>
          </cell>
          <cell r="AF103">
            <v>500.1</v>
          </cell>
          <cell r="AH103">
            <v>0</v>
          </cell>
          <cell r="AI103">
            <v>32</v>
          </cell>
          <cell r="AJ103">
            <v>310.10000000000002</v>
          </cell>
          <cell r="AK103">
            <v>-6.6</v>
          </cell>
          <cell r="AM103">
            <v>238.4</v>
          </cell>
          <cell r="AN103">
            <v>1031.3</v>
          </cell>
          <cell r="AQ103">
            <v>4852.2955708099998</v>
          </cell>
          <cell r="AR103">
            <v>922.59999999999991</v>
          </cell>
          <cell r="AS103">
            <v>1269.7</v>
          </cell>
          <cell r="AT103">
            <v>7044.59557081</v>
          </cell>
          <cell r="AU103">
            <v>7348.09557081</v>
          </cell>
          <cell r="AV103">
            <v>2985.0776508413392</v>
          </cell>
          <cell r="AW103">
            <v>2491.516003215138</v>
          </cell>
          <cell r="AX103">
            <v>6121.9955708100006</v>
          </cell>
          <cell r="AY103">
            <v>4232.0122044937743</v>
          </cell>
          <cell r="AZ103">
            <v>935.6100518999998</v>
          </cell>
          <cell r="BA103">
            <v>1541.3440481679443</v>
          </cell>
          <cell r="BB103">
            <v>335.50455210828</v>
          </cell>
          <cell r="BD103">
            <v>1305.1833333333334</v>
          </cell>
        </row>
        <row r="104">
          <cell r="Q104">
            <v>670.1</v>
          </cell>
          <cell r="R104">
            <v>136.9</v>
          </cell>
          <cell r="S104">
            <v>171.0901398</v>
          </cell>
          <cell r="T104">
            <v>173.89390165999998</v>
          </cell>
          <cell r="W104">
            <v>4.1272348900000004</v>
          </cell>
          <cell r="X104">
            <v>7.1055722100000001</v>
          </cell>
          <cell r="Y104">
            <v>0</v>
          </cell>
          <cell r="Z104">
            <v>26.648548380000001</v>
          </cell>
          <cell r="AA104">
            <v>34.289595200000001</v>
          </cell>
          <cell r="AB104">
            <v>7.8652505899999996</v>
          </cell>
          <cell r="AC104">
            <v>22.039341445000002</v>
          </cell>
          <cell r="AD104">
            <v>90.8</v>
          </cell>
          <cell r="AF104">
            <v>514</v>
          </cell>
          <cell r="AH104">
            <v>0</v>
          </cell>
          <cell r="AI104">
            <v>31.1</v>
          </cell>
          <cell r="AJ104">
            <v>292.2</v>
          </cell>
          <cell r="AK104">
            <v>102.5</v>
          </cell>
          <cell r="AM104">
            <v>252.9</v>
          </cell>
          <cell r="AN104">
            <v>1081.5999999999999</v>
          </cell>
          <cell r="AQ104">
            <v>10099.084041460001</v>
          </cell>
          <cell r="AR104">
            <v>931.89999999999986</v>
          </cell>
          <cell r="AS104">
            <v>1334.5</v>
          </cell>
          <cell r="AT104">
            <v>12365.48404146</v>
          </cell>
          <cell r="AU104">
            <v>12760.184041460001</v>
          </cell>
          <cell r="AV104">
            <v>5819.8325228808171</v>
          </cell>
          <cell r="AW104">
            <v>4901.0576444486942</v>
          </cell>
          <cell r="AX104">
            <v>11433.584041460001</v>
          </cell>
          <cell r="AY104">
            <v>7725.500298456107</v>
          </cell>
          <cell r="AZ104">
            <v>880.20640686999968</v>
          </cell>
          <cell r="BA104">
            <v>3228.9691212094031</v>
          </cell>
          <cell r="BB104">
            <v>530.81331512449106</v>
          </cell>
          <cell r="BD104">
            <v>1577.5666666666668</v>
          </cell>
        </row>
        <row r="105">
          <cell r="Q105">
            <v>652.1</v>
          </cell>
          <cell r="R105">
            <v>127.4</v>
          </cell>
          <cell r="S105">
            <v>126.81103014999999</v>
          </cell>
          <cell r="T105">
            <v>169.97996176999999</v>
          </cell>
          <cell r="W105">
            <v>2.6675362499999999</v>
          </cell>
          <cell r="X105">
            <v>6.9834809399999997</v>
          </cell>
          <cell r="Y105">
            <v>0</v>
          </cell>
          <cell r="Z105">
            <v>9.3610626400000001</v>
          </cell>
          <cell r="AA105">
            <v>25.82468523</v>
          </cell>
          <cell r="AB105">
            <v>8.5611772500000001</v>
          </cell>
          <cell r="AC105">
            <v>12.496265080000001</v>
          </cell>
          <cell r="AD105">
            <v>58.2</v>
          </cell>
          <cell r="AF105">
            <v>481.9</v>
          </cell>
          <cell r="AH105">
            <v>0</v>
          </cell>
          <cell r="AI105">
            <v>13.7</v>
          </cell>
          <cell r="AJ105">
            <v>302</v>
          </cell>
          <cell r="AK105">
            <v>-0.8</v>
          </cell>
          <cell r="AM105">
            <v>282.10000000000002</v>
          </cell>
          <cell r="AN105">
            <v>858.2</v>
          </cell>
          <cell r="AQ105">
            <v>7388.0909919200003</v>
          </cell>
          <cell r="AR105">
            <v>941.5</v>
          </cell>
          <cell r="AS105">
            <v>1140.3000000000002</v>
          </cell>
          <cell r="AT105">
            <v>9469.8909919200014</v>
          </cell>
          <cell r="AU105">
            <v>9771.0909919200021</v>
          </cell>
          <cell r="AV105">
            <v>4619.8183333941934</v>
          </cell>
          <cell r="AW105">
            <v>3881.0455833850642</v>
          </cell>
          <cell r="AX105">
            <v>8528.3909919200014</v>
          </cell>
          <cell r="AY105">
            <v>5731.0778435512266</v>
          </cell>
          <cell r="AZ105">
            <v>891.34482537000008</v>
          </cell>
          <cell r="BA105">
            <v>2397.7113907920861</v>
          </cell>
          <cell r="BB105">
            <v>447.78260751668597</v>
          </cell>
          <cell r="BD105">
            <v>1683.0333333333335</v>
          </cell>
        </row>
        <row r="106">
          <cell r="Q106">
            <v>673</v>
          </cell>
          <cell r="R106">
            <v>121.1</v>
          </cell>
          <cell r="S106">
            <v>122.01613582</v>
          </cell>
          <cell r="T106">
            <v>169.84338728</v>
          </cell>
          <cell r="W106">
            <v>3.1068409899999998</v>
          </cell>
          <cell r="X106">
            <v>7.6834289099999999</v>
          </cell>
          <cell r="Y106">
            <v>0</v>
          </cell>
          <cell r="Z106">
            <v>63.989730569999999</v>
          </cell>
          <cell r="AA106">
            <v>25.05475152</v>
          </cell>
          <cell r="AB106">
            <v>9.7747317700000007</v>
          </cell>
          <cell r="AC106">
            <v>90.521381349999999</v>
          </cell>
          <cell r="AD106">
            <v>191.2</v>
          </cell>
          <cell r="AF106">
            <v>692.5</v>
          </cell>
          <cell r="AH106">
            <v>0</v>
          </cell>
          <cell r="AI106">
            <v>63.7</v>
          </cell>
          <cell r="AJ106">
            <v>410.6</v>
          </cell>
          <cell r="AK106">
            <v>61.2</v>
          </cell>
          <cell r="AM106">
            <v>283.5</v>
          </cell>
          <cell r="AN106">
            <v>990.1</v>
          </cell>
          <cell r="AQ106">
            <v>6020.9595231000003</v>
          </cell>
          <cell r="AR106">
            <v>1409.8</v>
          </cell>
          <cell r="AS106">
            <v>1273.5999999999999</v>
          </cell>
          <cell r="AT106">
            <v>8704.3595230999999</v>
          </cell>
          <cell r="AU106">
            <v>9176.159523100001</v>
          </cell>
          <cell r="AV106">
            <v>3732.5896254687359</v>
          </cell>
          <cell r="AW106">
            <v>3126.9011816484253</v>
          </cell>
          <cell r="AX106">
            <v>7294.5595230999998</v>
          </cell>
          <cell r="AY106">
            <v>5000.8293026972096</v>
          </cell>
          <cell r="AZ106">
            <v>1461.0869854599998</v>
          </cell>
          <cell r="BA106">
            <v>1927.2618473484745</v>
          </cell>
          <cell r="BB106">
            <v>313.25944580431599</v>
          </cell>
          <cell r="BD106">
            <v>1720.9333333333332</v>
          </cell>
        </row>
        <row r="107">
          <cell r="Q107">
            <v>652.4</v>
          </cell>
          <cell r="R107">
            <v>133.4</v>
          </cell>
          <cell r="S107">
            <v>150.63010774</v>
          </cell>
          <cell r="T107">
            <v>172.68646344999999</v>
          </cell>
          <cell r="W107">
            <v>3.7895824</v>
          </cell>
          <cell r="X107">
            <v>7.9581692899999998</v>
          </cell>
          <cell r="Y107">
            <v>0</v>
          </cell>
          <cell r="Z107">
            <v>52.046575990000001</v>
          </cell>
          <cell r="AA107">
            <v>30.41718646</v>
          </cell>
          <cell r="AB107">
            <v>11.81583459</v>
          </cell>
          <cell r="AC107">
            <v>153.07074846500001</v>
          </cell>
          <cell r="AD107">
            <v>249.5</v>
          </cell>
          <cell r="AF107">
            <v>502.6</v>
          </cell>
          <cell r="AH107">
            <v>0</v>
          </cell>
          <cell r="AI107">
            <v>42.9</v>
          </cell>
          <cell r="AJ107">
            <v>306.3</v>
          </cell>
          <cell r="AK107">
            <v>24.5</v>
          </cell>
          <cell r="AM107">
            <v>298.60000000000002</v>
          </cell>
          <cell r="AN107">
            <v>886.1</v>
          </cell>
          <cell r="AQ107">
            <v>6287.516571189999</v>
          </cell>
          <cell r="AR107">
            <v>997.40000000000032</v>
          </cell>
          <cell r="AS107">
            <v>1184.7</v>
          </cell>
          <cell r="AT107">
            <v>8469.6165711899994</v>
          </cell>
          <cell r="AU107">
            <v>8800.4165711899986</v>
          </cell>
          <cell r="AV107">
            <v>3840.5001423858976</v>
          </cell>
          <cell r="AW107">
            <v>3218.6251210280125</v>
          </cell>
          <cell r="AX107">
            <v>7472.2165711899988</v>
          </cell>
          <cell r="AY107">
            <v>5108.268183113496</v>
          </cell>
          <cell r="AZ107">
            <v>942.45209150999995</v>
          </cell>
          <cell r="BA107">
            <v>1989.6019474490556</v>
          </cell>
          <cell r="BB107">
            <v>427.02581186744897</v>
          </cell>
          <cell r="BD107">
            <v>1756.5583333333334</v>
          </cell>
        </row>
        <row r="108">
          <cell r="Q108">
            <v>665.1</v>
          </cell>
          <cell r="R108">
            <v>165.5</v>
          </cell>
          <cell r="S108">
            <v>89.424968449999994</v>
          </cell>
          <cell r="T108">
            <v>171.18514821000002</v>
          </cell>
          <cell r="W108">
            <v>3.6288223099999999</v>
          </cell>
          <cell r="X108">
            <v>8.40894999</v>
          </cell>
          <cell r="Y108">
            <v>0</v>
          </cell>
          <cell r="Z108">
            <v>72.93705215</v>
          </cell>
          <cell r="AA108">
            <v>27.671802599999999</v>
          </cell>
          <cell r="AB108">
            <v>10.42978499</v>
          </cell>
          <cell r="AC108">
            <v>-163.01235692500001</v>
          </cell>
          <cell r="AD108">
            <v>-52</v>
          </cell>
          <cell r="AF108">
            <v>531</v>
          </cell>
          <cell r="AH108">
            <v>0</v>
          </cell>
          <cell r="AI108">
            <v>151.69999999999999</v>
          </cell>
          <cell r="AJ108">
            <v>323.39999999999998</v>
          </cell>
          <cell r="AK108">
            <v>28.9</v>
          </cell>
          <cell r="AM108">
            <v>297.60000000000002</v>
          </cell>
          <cell r="AN108">
            <v>880.8</v>
          </cell>
          <cell r="AQ108">
            <v>5599.9101166600003</v>
          </cell>
          <cell r="AR108">
            <v>1197.4000000000001</v>
          </cell>
          <cell r="AS108">
            <v>1178.4000000000001</v>
          </cell>
          <cell r="AT108">
            <v>7975.7101166600005</v>
          </cell>
          <cell r="AU108">
            <v>8328.0101166599998</v>
          </cell>
          <cell r="AV108">
            <v>3682.1496792041976</v>
          </cell>
          <cell r="AW108">
            <v>3084.0272273235678</v>
          </cell>
          <cell r="AX108">
            <v>6778.3101166600009</v>
          </cell>
          <cell r="AY108">
            <v>4558.1477151528325</v>
          </cell>
          <cell r="AZ108">
            <v>1142.52550974</v>
          </cell>
          <cell r="BA108">
            <v>1868.0707229950988</v>
          </cell>
          <cell r="BB108">
            <v>406.94250871206907</v>
          </cell>
          <cell r="BD108">
            <v>1796.6416666666667</v>
          </cell>
        </row>
        <row r="109">
          <cell r="Q109">
            <v>644.29999999999995</v>
          </cell>
          <cell r="R109">
            <v>122.5</v>
          </cell>
          <cell r="S109">
            <v>136.84776256999999</v>
          </cell>
          <cell r="T109">
            <v>174.28877958000001</v>
          </cell>
          <cell r="W109">
            <v>2.1594759899999998</v>
          </cell>
          <cell r="X109">
            <v>8.3129062600000001</v>
          </cell>
          <cell r="Y109">
            <v>0</v>
          </cell>
          <cell r="Z109">
            <v>58.570600829999997</v>
          </cell>
          <cell r="AA109">
            <v>23.370565200000001</v>
          </cell>
          <cell r="AB109">
            <v>10.27250869</v>
          </cell>
          <cell r="AC109">
            <v>10.446379035</v>
          </cell>
          <cell r="AD109">
            <v>102.7</v>
          </cell>
          <cell r="AF109">
            <v>519.20000000000005</v>
          </cell>
          <cell r="AH109">
            <v>0</v>
          </cell>
          <cell r="AI109">
            <v>57.6</v>
          </cell>
          <cell r="AJ109">
            <v>315.3</v>
          </cell>
          <cell r="AK109">
            <v>13.3</v>
          </cell>
          <cell r="AM109">
            <v>271.5</v>
          </cell>
          <cell r="AN109">
            <v>894.1</v>
          </cell>
          <cell r="AQ109">
            <v>5825.2365421499999</v>
          </cell>
          <cell r="AR109">
            <v>1061.3000000000002</v>
          </cell>
          <cell r="AS109">
            <v>1165.5999999999999</v>
          </cell>
          <cell r="AT109">
            <v>8052.1365421499995</v>
          </cell>
          <cell r="AU109">
            <v>8380.7365421499981</v>
          </cell>
          <cell r="AV109">
            <v>3611.6416865985652</v>
          </cell>
          <cell r="AW109">
            <v>3024.0954336087802</v>
          </cell>
          <cell r="AX109">
            <v>6990.8365421499993</v>
          </cell>
          <cell r="AY109">
            <v>4748.8419332649455</v>
          </cell>
          <cell r="AZ109">
            <v>996.67466128000024</v>
          </cell>
          <cell r="BA109">
            <v>1881.0552374257195</v>
          </cell>
          <cell r="BB109">
            <v>417.12255123933608</v>
          </cell>
          <cell r="BD109">
            <v>1846.4916666666668</v>
          </cell>
        </row>
        <row r="110">
          <cell r="Q110">
            <v>686.7</v>
          </cell>
          <cell r="R110">
            <v>151.5</v>
          </cell>
          <cell r="S110">
            <v>142.07398616</v>
          </cell>
          <cell r="T110">
            <v>187.6794811</v>
          </cell>
          <cell r="W110">
            <v>2.11743952</v>
          </cell>
          <cell r="X110">
            <v>8.5894340000000007</v>
          </cell>
          <cell r="Y110">
            <v>0</v>
          </cell>
          <cell r="Z110">
            <v>54.98688447</v>
          </cell>
          <cell r="AA110">
            <v>38.194312150000002</v>
          </cell>
          <cell r="AB110">
            <v>10.67919891</v>
          </cell>
          <cell r="AC110">
            <v>41.426699024999998</v>
          </cell>
          <cell r="AD110">
            <v>145.30000000000001</v>
          </cell>
          <cell r="AF110">
            <v>516.4</v>
          </cell>
          <cell r="AH110">
            <v>0</v>
          </cell>
          <cell r="AI110">
            <v>47.2</v>
          </cell>
          <cell r="AJ110">
            <v>310.3</v>
          </cell>
          <cell r="AK110">
            <v>18.7</v>
          </cell>
          <cell r="AM110">
            <v>327.9</v>
          </cell>
          <cell r="AN110">
            <v>816.9</v>
          </cell>
          <cell r="AQ110">
            <v>5903.4534672600012</v>
          </cell>
          <cell r="AR110">
            <v>1055.1000000000001</v>
          </cell>
          <cell r="AS110">
            <v>1144.8</v>
          </cell>
          <cell r="AT110">
            <v>8103.3534672600017</v>
          </cell>
          <cell r="AU110">
            <v>8432.3534672600017</v>
          </cell>
          <cell r="AV110">
            <v>3656.3638609272357</v>
          </cell>
          <cell r="AW110">
            <v>3062.1092817881499</v>
          </cell>
          <cell r="AX110">
            <v>7048.2534672600013</v>
          </cell>
          <cell r="AY110">
            <v>4825.0805271425361</v>
          </cell>
          <cell r="AZ110">
            <v>997.73393475</v>
          </cell>
          <cell r="BA110">
            <v>1847.1753649467305</v>
          </cell>
          <cell r="BB110">
            <v>432.70432997073505</v>
          </cell>
          <cell r="BD110">
            <v>1876.3750000000002</v>
          </cell>
        </row>
        <row r="111">
          <cell r="Q111">
            <v>737.8</v>
          </cell>
          <cell r="R111">
            <v>134.1</v>
          </cell>
          <cell r="S111">
            <v>284.67278020999998</v>
          </cell>
          <cell r="T111">
            <v>276.30850354</v>
          </cell>
          <cell r="W111">
            <v>3.2214710000000002</v>
          </cell>
          <cell r="X111">
            <v>9.6224188000000002</v>
          </cell>
          <cell r="Y111">
            <v>0</v>
          </cell>
          <cell r="Z111">
            <v>54.067122949999998</v>
          </cell>
          <cell r="AA111">
            <v>39.319464830000001</v>
          </cell>
          <cell r="AB111">
            <v>11.309641450000001</v>
          </cell>
          <cell r="AC111">
            <v>61.234268539999995</v>
          </cell>
          <cell r="AD111">
            <v>165.9</v>
          </cell>
          <cell r="AF111">
            <v>529.5</v>
          </cell>
          <cell r="AH111">
            <v>0</v>
          </cell>
          <cell r="AI111">
            <v>49</v>
          </cell>
          <cell r="AJ111">
            <v>304.60000000000002</v>
          </cell>
          <cell r="AK111">
            <v>48.1</v>
          </cell>
          <cell r="AM111">
            <v>304.5</v>
          </cell>
          <cell r="AN111">
            <v>867</v>
          </cell>
          <cell r="AQ111">
            <v>5776.1812837500001</v>
          </cell>
          <cell r="AR111">
            <v>1045.2000000000003</v>
          </cell>
          <cell r="AS111">
            <v>1171.5</v>
          </cell>
          <cell r="AT111">
            <v>7992.8812837500009</v>
          </cell>
          <cell r="AU111">
            <v>8345.5812837500016</v>
          </cell>
          <cell r="AV111">
            <v>3393.7256468251767</v>
          </cell>
          <cell r="AW111">
            <v>2838.8667998013998</v>
          </cell>
          <cell r="AX111">
            <v>6947.6812837500001</v>
          </cell>
          <cell r="AY111">
            <v>4716.8197717111734</v>
          </cell>
          <cell r="AZ111">
            <v>987.97219673999996</v>
          </cell>
          <cell r="BA111">
            <v>1769.0659109529852</v>
          </cell>
          <cell r="BB111">
            <v>519.07912033584</v>
          </cell>
          <cell r="BD111">
            <v>1857.425</v>
          </cell>
        </row>
        <row r="112">
          <cell r="Q112">
            <v>688.4</v>
          </cell>
          <cell r="R112">
            <v>129.9</v>
          </cell>
          <cell r="S112">
            <v>71.794955639999998</v>
          </cell>
          <cell r="T112">
            <v>87.897617400000001</v>
          </cell>
          <cell r="W112">
            <v>7.3175575799999999</v>
          </cell>
          <cell r="X112">
            <v>9.9361415900000001</v>
          </cell>
          <cell r="Y112">
            <v>3.7079946499999998</v>
          </cell>
          <cell r="Z112">
            <v>57.209001520000001</v>
          </cell>
          <cell r="AA112">
            <v>29.476796870000001</v>
          </cell>
          <cell r="AB112">
            <v>10.453871230000001</v>
          </cell>
          <cell r="AC112">
            <v>46.798836154999996</v>
          </cell>
          <cell r="AD112">
            <v>143.9</v>
          </cell>
          <cell r="AF112">
            <v>764.2</v>
          </cell>
          <cell r="AH112">
            <v>0</v>
          </cell>
          <cell r="AI112">
            <v>49.9</v>
          </cell>
          <cell r="AJ112">
            <v>483.1</v>
          </cell>
          <cell r="AK112">
            <v>-20.8</v>
          </cell>
          <cell r="AM112">
            <v>260.89999999999998</v>
          </cell>
          <cell r="AN112">
            <v>829.7</v>
          </cell>
          <cell r="AQ112">
            <v>6155.5925730399986</v>
          </cell>
          <cell r="AR112">
            <v>1556.3</v>
          </cell>
          <cell r="AS112">
            <v>1090.5999999999999</v>
          </cell>
          <cell r="AT112">
            <v>8802.4925730399991</v>
          </cell>
          <cell r="AU112">
            <v>9264.7925730400002</v>
          </cell>
          <cell r="AV112">
            <v>4107.2684561823471</v>
          </cell>
          <cell r="AW112">
            <v>3445.3781877549945</v>
          </cell>
          <cell r="AX112">
            <v>7246.1925730399989</v>
          </cell>
          <cell r="AY112">
            <v>4955.3670393004359</v>
          </cell>
          <cell r="AZ112">
            <v>1524.6936378900002</v>
          </cell>
          <cell r="BA112">
            <v>2065.1473575659547</v>
          </cell>
          <cell r="BB112">
            <v>257.26676131361</v>
          </cell>
          <cell r="BD112">
            <v>1894.6999999999998</v>
          </cell>
        </row>
        <row r="113">
          <cell r="Q113">
            <v>648.1</v>
          </cell>
          <cell r="R113">
            <v>199.1</v>
          </cell>
          <cell r="S113">
            <v>148.55337438000001</v>
          </cell>
          <cell r="T113">
            <v>181.01230919</v>
          </cell>
          <cell r="W113">
            <v>2.2845021499999998</v>
          </cell>
          <cell r="X113">
            <v>5.5460752600000003</v>
          </cell>
          <cell r="Y113">
            <v>3.8936808900000002</v>
          </cell>
          <cell r="Z113">
            <v>62.154714540000001</v>
          </cell>
          <cell r="AA113">
            <v>23.86003131</v>
          </cell>
          <cell r="AB113">
            <v>9.5533715600000004</v>
          </cell>
          <cell r="AC113">
            <v>-57.895100915000022</v>
          </cell>
          <cell r="AD113">
            <v>37.700000000000003</v>
          </cell>
          <cell r="AF113">
            <v>576</v>
          </cell>
          <cell r="AH113">
            <v>0</v>
          </cell>
          <cell r="AI113">
            <v>113.7</v>
          </cell>
          <cell r="AJ113">
            <v>352.1</v>
          </cell>
          <cell r="AK113">
            <v>24.8</v>
          </cell>
          <cell r="AM113">
            <v>256</v>
          </cell>
          <cell r="AN113">
            <v>768.9</v>
          </cell>
          <cell r="AQ113">
            <v>5988.3656835699994</v>
          </cell>
          <cell r="AR113">
            <v>1237.1000000000001</v>
          </cell>
          <cell r="AS113">
            <v>1024.9000000000001</v>
          </cell>
          <cell r="AT113">
            <v>8250.3656835700003</v>
          </cell>
          <cell r="AU113">
            <v>8627.26568357</v>
          </cell>
          <cell r="AV113">
            <v>3758.4331744058345</v>
          </cell>
          <cell r="AW113">
            <v>3148.8681982449589</v>
          </cell>
          <cell r="AX113">
            <v>7013.26568357</v>
          </cell>
          <cell r="AY113">
            <v>4756.0010950039505</v>
          </cell>
          <cell r="AZ113">
            <v>1195.7233757899999</v>
          </cell>
          <cell r="BA113">
            <v>1942.8343519694508</v>
          </cell>
          <cell r="BB113">
            <v>355.71669747659996</v>
          </cell>
          <cell r="BD113">
            <v>1961.1166666666668</v>
          </cell>
        </row>
        <row r="114">
          <cell r="Q114">
            <v>723.9</v>
          </cell>
          <cell r="R114">
            <v>137.19999999999999</v>
          </cell>
          <cell r="S114">
            <v>128.48250571</v>
          </cell>
          <cell r="T114">
            <v>168.48714931000001</v>
          </cell>
          <cell r="W114">
            <v>2.1872695800000002</v>
          </cell>
          <cell r="X114">
            <v>6.5952632099999997</v>
          </cell>
          <cell r="Y114">
            <v>4.1148079299999996</v>
          </cell>
          <cell r="Z114">
            <v>61.854013350000002</v>
          </cell>
          <cell r="AA114">
            <v>42.79113624</v>
          </cell>
          <cell r="AB114">
            <v>9.3125339399999998</v>
          </cell>
          <cell r="AC114">
            <v>18.804815850000001</v>
          </cell>
          <cell r="AD114">
            <v>132.80000000000001</v>
          </cell>
          <cell r="AF114">
            <v>559.20000000000005</v>
          </cell>
          <cell r="AH114">
            <v>0</v>
          </cell>
          <cell r="AI114">
            <v>53.6</v>
          </cell>
          <cell r="AJ114">
            <v>337.6</v>
          </cell>
          <cell r="AK114">
            <v>27</v>
          </cell>
          <cell r="AM114">
            <v>281.89999999999998</v>
          </cell>
          <cell r="AN114">
            <v>970.4</v>
          </cell>
          <cell r="AP114">
            <v>8.9847504800215638E-3</v>
          </cell>
          <cell r="AQ114">
            <v>6042.1696550199995</v>
          </cell>
          <cell r="AR114">
            <v>1063.0999999999999</v>
          </cell>
          <cell r="AS114">
            <v>1252.3</v>
          </cell>
          <cell r="AT114">
            <v>8357.5696550199991</v>
          </cell>
          <cell r="AU114">
            <v>8722.1696550199995</v>
          </cell>
          <cell r="AV114">
            <v>3860.7589211464879</v>
          </cell>
          <cell r="AW114">
            <v>3235.8450829745143</v>
          </cell>
          <cell r="AX114">
            <v>7294.4696550199988</v>
          </cell>
          <cell r="AY114">
            <v>5039.5707692208998</v>
          </cell>
          <cell r="AZ114">
            <v>1003.5557907700005</v>
          </cell>
          <cell r="BA114">
            <v>1947.8149549414316</v>
          </cell>
          <cell r="BB114">
            <v>366.56337147766999</v>
          </cell>
          <cell r="BD114">
            <v>2018.9083333333331</v>
          </cell>
        </row>
        <row r="115">
          <cell r="Q115">
            <v>750.8</v>
          </cell>
          <cell r="R115">
            <v>90.5</v>
          </cell>
          <cell r="S115">
            <v>169.77350293999999</v>
          </cell>
          <cell r="T115">
            <v>204.83889004000002</v>
          </cell>
          <cell r="W115">
            <v>5.1823947700000002</v>
          </cell>
          <cell r="X115">
            <v>8.9796794700000007</v>
          </cell>
          <cell r="Y115">
            <v>3.8860457500000001</v>
          </cell>
          <cell r="Z115">
            <v>60.897398529999997</v>
          </cell>
          <cell r="AA115">
            <v>25.253055549999999</v>
          </cell>
          <cell r="AB115">
            <v>10.610963529999999</v>
          </cell>
          <cell r="AC115">
            <v>15.861493485</v>
          </cell>
          <cell r="AD115">
            <v>112.6</v>
          </cell>
          <cell r="AF115">
            <v>575</v>
          </cell>
          <cell r="AH115">
            <v>0</v>
          </cell>
          <cell r="AI115">
            <v>54.8</v>
          </cell>
          <cell r="AJ115">
            <v>346.6</v>
          </cell>
          <cell r="AK115">
            <v>23.7</v>
          </cell>
          <cell r="AM115">
            <v>296.89999999999998</v>
          </cell>
          <cell r="AN115">
            <v>1220</v>
          </cell>
          <cell r="AQ115">
            <v>6647.4123929800007</v>
          </cell>
          <cell r="AR115">
            <v>1117.8999999999999</v>
          </cell>
          <cell r="AS115">
            <v>1516.9</v>
          </cell>
          <cell r="AT115">
            <v>9282.21239298</v>
          </cell>
          <cell r="AU115">
            <v>9652.5123929800011</v>
          </cell>
          <cell r="AV115">
            <v>4251.9209560243935</v>
          </cell>
          <cell r="AW115">
            <v>3568.3328126207343</v>
          </cell>
          <cell r="AX115">
            <v>8164.3123929800004</v>
          </cell>
          <cell r="AY115">
            <v>5635.9699615558238</v>
          </cell>
          <cell r="AZ115">
            <v>1152.6984167099999</v>
          </cell>
          <cell r="BA115">
            <v>2168.5008342835358</v>
          </cell>
          <cell r="BB115">
            <v>325.11176661063996</v>
          </cell>
          <cell r="BD115">
            <v>2083.9666666666667</v>
          </cell>
        </row>
        <row r="116">
          <cell r="Q116">
            <v>773.12975777999998</v>
          </cell>
          <cell r="R116">
            <v>151.71985280000001</v>
          </cell>
          <cell r="S116">
            <v>163.08065821</v>
          </cell>
          <cell r="T116">
            <v>196.48157045000002</v>
          </cell>
          <cell r="W116">
            <v>2.8082607099999999</v>
          </cell>
          <cell r="X116">
            <v>9.2408666000000004</v>
          </cell>
          <cell r="Y116">
            <v>4.5626247199999996</v>
          </cell>
          <cell r="Z116">
            <v>61.961787989999998</v>
          </cell>
          <cell r="AA116">
            <v>45.737677609999999</v>
          </cell>
          <cell r="AB116">
            <v>10.829136009999999</v>
          </cell>
          <cell r="AC116">
            <v>19.39624216</v>
          </cell>
          <cell r="AD116">
            <v>137.9</v>
          </cell>
          <cell r="AF116">
            <v>589.86726991</v>
          </cell>
          <cell r="AH116">
            <v>0</v>
          </cell>
          <cell r="AI116">
            <v>57.649868000000005</v>
          </cell>
          <cell r="AJ116">
            <v>369.26444912000005</v>
          </cell>
          <cell r="AK116">
            <v>12.937701229999888</v>
          </cell>
          <cell r="AM116">
            <v>313.78265849999997</v>
          </cell>
          <cell r="AN116">
            <v>1235.5821682199999</v>
          </cell>
          <cell r="AQ116">
            <v>9300.4987022599998</v>
          </cell>
          <cell r="AR116">
            <v>1195.7461082499999</v>
          </cell>
          <cell r="AS116">
            <v>1549.3648267199999</v>
          </cell>
          <cell r="AT116">
            <v>12045.60963723</v>
          </cell>
          <cell r="AU116">
            <v>12427.81178758</v>
          </cell>
          <cell r="AV116">
            <v>5470.1710364248966</v>
          </cell>
          <cell r="AW116">
            <v>4603.8453809611619</v>
          </cell>
          <cell r="AX116">
            <v>10849.86352898</v>
          </cell>
          <cell r="AY116">
            <v>7349.942255232455</v>
          </cell>
          <cell r="AZ116">
            <v>1130.82542779</v>
          </cell>
          <cell r="BA116">
            <v>3097.3166679852961</v>
          </cell>
          <cell r="BB116">
            <v>467.55012999225005</v>
          </cell>
          <cell r="BD116">
            <v>1940.3480802491667</v>
          </cell>
        </row>
        <row r="117">
          <cell r="Q117">
            <v>806.6</v>
          </cell>
          <cell r="R117">
            <v>144.4</v>
          </cell>
          <cell r="S117">
            <v>156.48083170000001</v>
          </cell>
          <cell r="T117">
            <v>118.92465939</v>
          </cell>
          <cell r="W117">
            <v>3.1877173600000002</v>
          </cell>
          <cell r="X117">
            <v>9.8545524199999992</v>
          </cell>
          <cell r="Y117">
            <v>4.0537633299999998</v>
          </cell>
          <cell r="Z117">
            <v>62.725213349999997</v>
          </cell>
          <cell r="AA117">
            <v>27.901860880000001</v>
          </cell>
          <cell r="AB117">
            <v>11.34230595</v>
          </cell>
          <cell r="AC117">
            <v>25.246810545000002</v>
          </cell>
          <cell r="AD117">
            <v>127.2</v>
          </cell>
          <cell r="AF117">
            <v>614</v>
          </cell>
          <cell r="AH117">
            <v>0</v>
          </cell>
          <cell r="AI117">
            <v>52.7</v>
          </cell>
          <cell r="AJ117">
            <v>362.2</v>
          </cell>
          <cell r="AK117">
            <v>34.1</v>
          </cell>
          <cell r="AM117">
            <v>316.7</v>
          </cell>
          <cell r="AN117">
            <v>1103.2</v>
          </cell>
          <cell r="AQ117">
            <v>8419.6054910900002</v>
          </cell>
          <cell r="AR117">
            <v>1214.6000000000001</v>
          </cell>
          <cell r="AS117">
            <v>1419.9</v>
          </cell>
          <cell r="AT117">
            <v>11054.10549109</v>
          </cell>
          <cell r="AU117">
            <v>11450.405491090001</v>
          </cell>
          <cell r="AV117">
            <v>5240.209502162309</v>
          </cell>
          <cell r="AW117">
            <v>4408.378076837962</v>
          </cell>
          <cell r="AX117">
            <v>9839.5054910899999</v>
          </cell>
          <cell r="AY117">
            <v>6807.827260031102</v>
          </cell>
          <cell r="AZ117">
            <v>1147.8587222900001</v>
          </cell>
          <cell r="BA117">
            <v>2725.8486646529677</v>
          </cell>
          <cell r="BB117">
            <v>372.65468201593001</v>
          </cell>
          <cell r="BD117">
            <v>1998.0314135824999</v>
          </cell>
        </row>
        <row r="118">
          <cell r="Q118">
            <v>799.2</v>
          </cell>
          <cell r="R118">
            <v>131.69999999999999</v>
          </cell>
          <cell r="S118">
            <v>127.43672893</v>
          </cell>
          <cell r="T118">
            <v>224.78263928000001</v>
          </cell>
          <cell r="W118">
            <v>3.4035070200000002</v>
          </cell>
          <cell r="X118">
            <v>10.403323719999999</v>
          </cell>
          <cell r="Y118">
            <v>4.0512858200000004</v>
          </cell>
          <cell r="Z118">
            <v>62.579464530000003</v>
          </cell>
          <cell r="AA118">
            <v>23.586611380000001</v>
          </cell>
          <cell r="AB118">
            <v>11.59371943</v>
          </cell>
          <cell r="AC118">
            <v>19.111602250000004</v>
          </cell>
          <cell r="AD118">
            <v>116.9</v>
          </cell>
          <cell r="AF118">
            <v>841.4</v>
          </cell>
          <cell r="AH118">
            <v>0</v>
          </cell>
          <cell r="AI118">
            <v>54.2</v>
          </cell>
          <cell r="AJ118">
            <v>512.6</v>
          </cell>
          <cell r="AK118">
            <v>23.9</v>
          </cell>
          <cell r="AM118">
            <v>315.5</v>
          </cell>
          <cell r="AN118">
            <v>1129.5</v>
          </cell>
          <cell r="AQ118">
            <v>6835.8193682099982</v>
          </cell>
          <cell r="AR118">
            <v>1730.7999999999997</v>
          </cell>
          <cell r="AS118">
            <v>1445</v>
          </cell>
          <cell r="AT118">
            <v>10011.619368209998</v>
          </cell>
          <cell r="AU118">
            <v>10548.119368209998</v>
          </cell>
          <cell r="AV118">
            <v>4310.2621999294242</v>
          </cell>
          <cell r="AW118">
            <v>3617.9228699400105</v>
          </cell>
          <cell r="AX118">
            <v>8280.8193682099991</v>
          </cell>
          <cell r="AY118">
            <v>5688.4536554411707</v>
          </cell>
          <cell r="AZ118">
            <v>1632.8960634199998</v>
          </cell>
          <cell r="BA118">
            <v>2210.2189952490098</v>
          </cell>
          <cell r="BB118">
            <v>480.04130583981998</v>
          </cell>
          <cell r="BD118">
            <v>2034.8980802491667</v>
          </cell>
        </row>
        <row r="119">
          <cell r="Q119">
            <v>808.7</v>
          </cell>
          <cell r="R119">
            <v>134.5</v>
          </cell>
          <cell r="S119">
            <v>155.28617953</v>
          </cell>
          <cell r="T119">
            <v>182.83375834000003</v>
          </cell>
          <cell r="W119">
            <v>2.0208451900000002</v>
          </cell>
          <cell r="X119">
            <v>9.6103340100000008</v>
          </cell>
          <cell r="Y119">
            <v>4.333183</v>
          </cell>
          <cell r="Z119">
            <v>64.402358019999994</v>
          </cell>
          <cell r="AA119">
            <v>44.031708299999998</v>
          </cell>
          <cell r="AB119">
            <v>11.457574380000001</v>
          </cell>
          <cell r="AC119">
            <v>12.98395444</v>
          </cell>
          <cell r="AD119">
            <v>132.9</v>
          </cell>
          <cell r="AF119">
            <v>646.9</v>
          </cell>
          <cell r="AH119">
            <v>0</v>
          </cell>
          <cell r="AI119">
            <v>68.3</v>
          </cell>
          <cell r="AJ119">
            <v>393.8</v>
          </cell>
          <cell r="AK119">
            <v>23.5</v>
          </cell>
          <cell r="AM119">
            <v>360</v>
          </cell>
          <cell r="AN119">
            <v>1248.9000000000001</v>
          </cell>
          <cell r="AQ119">
            <v>7299.0199378699981</v>
          </cell>
          <cell r="AR119">
            <v>1350.1999999999998</v>
          </cell>
          <cell r="AS119">
            <v>1608.9</v>
          </cell>
          <cell r="AT119">
            <v>10258.119937869998</v>
          </cell>
          <cell r="AU119">
            <v>10675.419937869998</v>
          </cell>
          <cell r="AV119">
            <v>4643.2843274907109</v>
          </cell>
          <cell r="AW119">
            <v>3900.9916783671038</v>
          </cell>
          <cell r="AX119">
            <v>8907.9199378699996</v>
          </cell>
          <cell r="AY119">
            <v>6165.4127843446286</v>
          </cell>
          <cell r="AZ119">
            <v>1280.6303504799998</v>
          </cell>
          <cell r="BA119">
            <v>2390.4477334095418</v>
          </cell>
          <cell r="BB119">
            <v>421.71528674582999</v>
          </cell>
          <cell r="BD119">
            <v>2072.8897469158333</v>
          </cell>
        </row>
        <row r="120">
          <cell r="Q120">
            <v>814.9</v>
          </cell>
          <cell r="R120">
            <v>136.1</v>
          </cell>
          <cell r="S120">
            <v>162.12641769999999</v>
          </cell>
          <cell r="T120">
            <v>200.83975454</v>
          </cell>
          <cell r="W120">
            <v>3.3436095199999998</v>
          </cell>
          <cell r="X120">
            <v>11.9084281</v>
          </cell>
          <cell r="Y120">
            <v>4.3462839600000001</v>
          </cell>
          <cell r="Z120">
            <v>64.679734229999994</v>
          </cell>
          <cell r="AA120">
            <v>22.577014070000001</v>
          </cell>
          <cell r="AB120">
            <v>12.342646759999999</v>
          </cell>
          <cell r="AC120">
            <v>21.42001029</v>
          </cell>
          <cell r="AD120">
            <v>121</v>
          </cell>
          <cell r="AF120">
            <v>665</v>
          </cell>
          <cell r="AH120">
            <v>0</v>
          </cell>
          <cell r="AI120">
            <v>55.2</v>
          </cell>
          <cell r="AJ120">
            <v>399.8</v>
          </cell>
          <cell r="AK120">
            <v>39.299999999999997</v>
          </cell>
          <cell r="AM120">
            <v>355.8</v>
          </cell>
          <cell r="AN120">
            <v>965.5</v>
          </cell>
          <cell r="AQ120">
            <v>7216.6661722400004</v>
          </cell>
          <cell r="AR120">
            <v>1348.9</v>
          </cell>
          <cell r="AS120">
            <v>1321.3</v>
          </cell>
          <cell r="AT120">
            <v>9886.8661722399993</v>
          </cell>
          <cell r="AU120">
            <v>10325.966172239998</v>
          </cell>
          <cell r="AV120">
            <v>4692.8863621119599</v>
          </cell>
          <cell r="AW120">
            <v>3943.1534077951655</v>
          </cell>
          <cell r="AX120">
            <v>8537.9661722399997</v>
          </cell>
          <cell r="AY120">
            <v>5821.1529425732497</v>
          </cell>
          <cell r="AZ120">
            <v>1276.1133570700001</v>
          </cell>
          <cell r="BA120">
            <v>2353.6760228123394</v>
          </cell>
          <cell r="BB120">
            <v>435.93025700441001</v>
          </cell>
          <cell r="BD120">
            <v>2120.8397469158335</v>
          </cell>
        </row>
        <row r="121">
          <cell r="Q121">
            <v>794.4</v>
          </cell>
          <cell r="R121">
            <v>179.7</v>
          </cell>
          <cell r="S121">
            <v>168.54272967</v>
          </cell>
          <cell r="T121">
            <v>209.24157934000002</v>
          </cell>
          <cell r="W121">
            <v>3.6264538000000002</v>
          </cell>
          <cell r="X121">
            <v>10.699063430000001</v>
          </cell>
          <cell r="Y121">
            <v>4.1988654500000004</v>
          </cell>
          <cell r="Z121">
            <v>63.84860518</v>
          </cell>
          <cell r="AA121">
            <v>31.741025130000001</v>
          </cell>
          <cell r="AB121">
            <v>11.87696629</v>
          </cell>
          <cell r="AC121">
            <v>4.5718429249999986</v>
          </cell>
          <cell r="AD121">
            <v>112</v>
          </cell>
          <cell r="AF121">
            <v>706.9</v>
          </cell>
          <cell r="AH121">
            <v>0</v>
          </cell>
          <cell r="AI121">
            <v>56.9</v>
          </cell>
          <cell r="AJ121">
            <v>425.4</v>
          </cell>
          <cell r="AK121">
            <v>83.8</v>
          </cell>
          <cell r="AM121">
            <v>352.9</v>
          </cell>
          <cell r="AN121">
            <v>1011.5</v>
          </cell>
          <cell r="AQ121">
            <v>7102.384309009999</v>
          </cell>
          <cell r="AR121">
            <v>1423.3999999999999</v>
          </cell>
          <cell r="AS121">
            <v>1364.4</v>
          </cell>
          <cell r="AT121">
            <v>9890.1843090099992</v>
          </cell>
          <cell r="AU121">
            <v>10399.384309009998</v>
          </cell>
          <cell r="AV121">
            <v>4429.658224841286</v>
          </cell>
          <cell r="AW121">
            <v>3719.4094911150928</v>
          </cell>
          <cell r="AX121">
            <v>8466.7843090099996</v>
          </cell>
          <cell r="AY121">
            <v>5815.9411289857781</v>
          </cell>
          <cell r="AZ121">
            <v>1446.4075369100001</v>
          </cell>
          <cell r="BA121">
            <v>2280.9913921427301</v>
          </cell>
          <cell r="BB121">
            <v>347.22287166148999</v>
          </cell>
          <cell r="BD121">
            <v>2165.6480802491665</v>
          </cell>
        </row>
        <row r="122">
          <cell r="Q122">
            <v>854.5</v>
          </cell>
          <cell r="R122">
            <v>144.5</v>
          </cell>
          <cell r="S122">
            <v>162.41051395</v>
          </cell>
          <cell r="T122">
            <v>205.68700766000001</v>
          </cell>
          <cell r="W122">
            <v>3.0823623599999999</v>
          </cell>
          <cell r="X122">
            <v>10.294924079999999</v>
          </cell>
          <cell r="Y122">
            <v>9.1510808299999997</v>
          </cell>
          <cell r="Z122">
            <v>67.326558750000004</v>
          </cell>
          <cell r="AA122">
            <v>36.283893620000001</v>
          </cell>
          <cell r="AB122">
            <v>17.947429920000001</v>
          </cell>
          <cell r="AC122">
            <v>20.623102024999998</v>
          </cell>
          <cell r="AD122">
            <v>142.19999999999999</v>
          </cell>
          <cell r="AF122">
            <v>726.3</v>
          </cell>
          <cell r="AH122">
            <v>0</v>
          </cell>
          <cell r="AI122">
            <v>56.3</v>
          </cell>
          <cell r="AJ122">
            <v>435.1</v>
          </cell>
          <cell r="AK122">
            <v>-33.5</v>
          </cell>
          <cell r="AM122">
            <v>397.6</v>
          </cell>
          <cell r="AN122">
            <v>845.7</v>
          </cell>
          <cell r="AQ122">
            <v>7298.3975216099998</v>
          </cell>
          <cell r="AR122">
            <v>1571.1999999999998</v>
          </cell>
          <cell r="AS122">
            <v>1243.3000000000002</v>
          </cell>
          <cell r="AT122">
            <v>10112.897521610001</v>
          </cell>
          <cell r="AU122">
            <v>10514.497521610001</v>
          </cell>
          <cell r="AV122">
            <v>4665.3880763667885</v>
          </cell>
          <cell r="AW122">
            <v>3919.7798649117699</v>
          </cell>
          <cell r="AX122">
            <v>8541.69752161</v>
          </cell>
          <cell r="AY122">
            <v>5832.3883840908175</v>
          </cell>
          <cell r="AZ122">
            <v>1519.8228958499999</v>
          </cell>
          <cell r="BA122">
            <v>2341.1574937548826</v>
          </cell>
          <cell r="BB122">
            <v>419.42973956430001</v>
          </cell>
          <cell r="BD122">
            <v>2209.2980802491666</v>
          </cell>
        </row>
        <row r="123">
          <cell r="Q123">
            <v>971.6</v>
          </cell>
          <cell r="R123">
            <v>189.7</v>
          </cell>
          <cell r="S123">
            <v>297.68067001999998</v>
          </cell>
          <cell r="T123">
            <v>355.66634600000003</v>
          </cell>
          <cell r="W123">
            <v>2.9805652</v>
          </cell>
          <cell r="X123">
            <v>13.067105720000001</v>
          </cell>
          <cell r="Y123">
            <v>4.3198394599999999</v>
          </cell>
          <cell r="Z123">
            <v>67.283244260000004</v>
          </cell>
          <cell r="AA123">
            <v>38.845200040000002</v>
          </cell>
          <cell r="AB123">
            <v>12.72570505</v>
          </cell>
          <cell r="AC123">
            <v>33.765713890000001</v>
          </cell>
          <cell r="AD123">
            <v>152.6</v>
          </cell>
          <cell r="AF123">
            <v>738.9</v>
          </cell>
          <cell r="AH123">
            <v>0</v>
          </cell>
          <cell r="AI123">
            <v>56.7</v>
          </cell>
          <cell r="AJ123">
            <v>435.6</v>
          </cell>
          <cell r="AK123">
            <v>61.7</v>
          </cell>
          <cell r="AM123">
            <v>359.5</v>
          </cell>
          <cell r="AN123">
            <v>993.6</v>
          </cell>
          <cell r="AQ123">
            <v>8429.0470160200002</v>
          </cell>
          <cell r="AR123">
            <v>1517.7</v>
          </cell>
          <cell r="AS123">
            <v>1353.1</v>
          </cell>
          <cell r="AT123">
            <v>11299.847016020001</v>
          </cell>
          <cell r="AU123">
            <v>11797.147016020002</v>
          </cell>
          <cell r="AV123">
            <v>5095.7029725041357</v>
          </cell>
          <cell r="AW123">
            <v>4285.5475266285148</v>
          </cell>
          <cell r="AX123">
            <v>9782.1470160200006</v>
          </cell>
          <cell r="AY123">
            <v>6636.4282557861752</v>
          </cell>
          <cell r="AZ123">
            <v>1467.23123369</v>
          </cell>
          <cell r="BA123">
            <v>2604.2513608962549</v>
          </cell>
          <cell r="BB123">
            <v>592.09044268756998</v>
          </cell>
          <cell r="BD123">
            <v>2337.1064135824995</v>
          </cell>
        </row>
        <row r="124">
          <cell r="Q124">
            <v>892.5</v>
          </cell>
          <cell r="R124">
            <v>132.80000000000001</v>
          </cell>
          <cell r="S124">
            <v>50.993778329999998</v>
          </cell>
          <cell r="T124">
            <v>64.126735910000008</v>
          </cell>
          <cell r="W124">
            <v>3.62103837</v>
          </cell>
          <cell r="X124">
            <v>13.540177249999999</v>
          </cell>
          <cell r="Y124">
            <v>4.4042829599999997</v>
          </cell>
          <cell r="Z124">
            <v>65.230451520000003</v>
          </cell>
          <cell r="AA124">
            <v>47.148258220000002</v>
          </cell>
          <cell r="AB124">
            <v>12.82698662</v>
          </cell>
          <cell r="AC124">
            <v>45.497624020000003</v>
          </cell>
          <cell r="AD124">
            <v>170.7</v>
          </cell>
          <cell r="AF124">
            <v>1010</v>
          </cell>
          <cell r="AH124">
            <v>0</v>
          </cell>
          <cell r="AI124">
            <v>56.3</v>
          </cell>
          <cell r="AJ124">
            <v>611.9</v>
          </cell>
          <cell r="AK124">
            <v>50</v>
          </cell>
          <cell r="AL124">
            <v>6.4255910987482734E-2</v>
          </cell>
          <cell r="AM124">
            <v>382.6</v>
          </cell>
          <cell r="AN124">
            <v>967</v>
          </cell>
          <cell r="AQ124">
            <v>7656.6205142400004</v>
          </cell>
          <cell r="AR124">
            <v>2158.5</v>
          </cell>
          <cell r="AS124">
            <v>1349.6</v>
          </cell>
          <cell r="AT124">
            <v>11164.72051424</v>
          </cell>
          <cell r="AU124">
            <v>11826.620514239999</v>
          </cell>
          <cell r="AV124">
            <v>5138.3674382404542</v>
          </cell>
          <cell r="AW124">
            <v>4321.8123225043855</v>
          </cell>
          <cell r="AX124">
            <v>9006.2205142399998</v>
          </cell>
          <cell r="AY124">
            <v>6206.9119700180963</v>
          </cell>
          <cell r="AZ124">
            <v>2164.26266566</v>
          </cell>
          <cell r="BA124">
            <v>2564.1004683937044</v>
          </cell>
          <cell r="BB124">
            <v>229.48447822820003</v>
          </cell>
          <cell r="BD124">
            <v>2393.6647469158329</v>
          </cell>
        </row>
        <row r="125">
          <cell r="Q125">
            <v>792.3</v>
          </cell>
          <cell r="R125">
            <v>183.3</v>
          </cell>
          <cell r="S125">
            <v>172.49510666</v>
          </cell>
          <cell r="T125">
            <v>196.82699991999999</v>
          </cell>
          <cell r="W125">
            <v>9.5004203900000004</v>
          </cell>
          <cell r="X125">
            <v>7.0383785799999998</v>
          </cell>
          <cell r="Y125">
            <v>4.2364150800000004</v>
          </cell>
          <cell r="Z125">
            <v>64.294094619999996</v>
          </cell>
          <cell r="AA125">
            <v>24.70399359</v>
          </cell>
          <cell r="AB125">
            <v>10.71086041</v>
          </cell>
          <cell r="AC125">
            <v>89.473655574999995</v>
          </cell>
          <cell r="AD125">
            <v>189.2</v>
          </cell>
          <cell r="AF125">
            <v>774</v>
          </cell>
          <cell r="AH125">
            <v>0</v>
          </cell>
          <cell r="AI125">
            <v>72.599999999999994</v>
          </cell>
          <cell r="AJ125">
            <v>461.6</v>
          </cell>
          <cell r="AK125">
            <v>12.6</v>
          </cell>
          <cell r="AM125">
            <v>345.7</v>
          </cell>
          <cell r="AN125">
            <v>880.4</v>
          </cell>
          <cell r="AQ125">
            <v>7552.0221065799997</v>
          </cell>
          <cell r="AR125">
            <v>1703.3000000000002</v>
          </cell>
          <cell r="AS125">
            <v>1226.0999999999999</v>
          </cell>
          <cell r="AT125">
            <v>10481.422106579999</v>
          </cell>
          <cell r="AU125">
            <v>10955.62210658</v>
          </cell>
          <cell r="AV125">
            <v>4751.9668418479214</v>
          </cell>
          <cell r="AW125">
            <v>3993.3718155707329</v>
          </cell>
          <cell r="AX125">
            <v>8778.1221065799982</v>
          </cell>
          <cell r="AY125">
            <v>5983.5781922794831</v>
          </cell>
          <cell r="AZ125">
            <v>1613.1247393800002</v>
          </cell>
          <cell r="BA125">
            <v>2430.9259895556547</v>
          </cell>
          <cell r="BB125">
            <v>453.67452393485996</v>
          </cell>
          <cell r="BD125">
            <v>2430.7980802491666</v>
          </cell>
        </row>
        <row r="126">
          <cell r="Q126">
            <v>910.6</v>
          </cell>
          <cell r="R126">
            <v>156.6</v>
          </cell>
          <cell r="S126">
            <v>136.17699365999999</v>
          </cell>
          <cell r="T126">
            <v>174.43130651000001</v>
          </cell>
          <cell r="W126">
            <v>2.2355109400000002</v>
          </cell>
          <cell r="X126">
            <v>9.5860643000000003</v>
          </cell>
          <cell r="Y126">
            <v>4.7237880700000003</v>
          </cell>
          <cell r="Z126">
            <v>70.239976089999999</v>
          </cell>
          <cell r="AA126">
            <v>41.281493019999999</v>
          </cell>
          <cell r="AB126">
            <v>11.35259102</v>
          </cell>
          <cell r="AC126">
            <v>67.199908980000004</v>
          </cell>
          <cell r="AD126">
            <v>190.1</v>
          </cell>
          <cell r="AF126">
            <v>780.1</v>
          </cell>
          <cell r="AH126">
            <v>0</v>
          </cell>
          <cell r="AI126">
            <v>62.8</v>
          </cell>
          <cell r="AJ126">
            <v>472.5</v>
          </cell>
          <cell r="AK126">
            <v>35.9</v>
          </cell>
          <cell r="AM126">
            <v>403.5</v>
          </cell>
          <cell r="AN126">
            <v>1022</v>
          </cell>
          <cell r="AP126">
            <v>-2.3055256453539008E-2</v>
          </cell>
          <cell r="AQ126">
            <v>7377.9083001700019</v>
          </cell>
          <cell r="AR126">
            <v>1637.2000000000003</v>
          </cell>
          <cell r="AS126">
            <v>1425.5</v>
          </cell>
          <cell r="AT126">
            <v>10440.608300170003</v>
          </cell>
          <cell r="AU126">
            <v>10949.008300170002</v>
          </cell>
          <cell r="AV126">
            <v>4765.3370022669205</v>
          </cell>
          <cell r="AW126">
            <v>4004.7364519268822</v>
          </cell>
          <cell r="AX126">
            <v>8803.4083001700019</v>
          </cell>
          <cell r="AY126">
            <v>6072.7997863717237</v>
          </cell>
          <cell r="AZ126">
            <v>1548.20802516</v>
          </cell>
          <cell r="BA126">
            <v>2388.6765951321659</v>
          </cell>
          <cell r="BB126">
            <v>430.76522254610995</v>
          </cell>
          <cell r="BD126">
            <v>2452.0230802491665</v>
          </cell>
        </row>
        <row r="127">
          <cell r="Q127">
            <v>840.51704104999999</v>
          </cell>
          <cell r="R127">
            <v>172.47366739</v>
          </cell>
          <cell r="S127">
            <v>163.77768248000001</v>
          </cell>
          <cell r="T127">
            <v>225.06439795</v>
          </cell>
          <cell r="W127">
            <v>4.5353500999999996</v>
          </cell>
          <cell r="X127">
            <v>9.4871318500000008</v>
          </cell>
          <cell r="Y127">
            <v>4.7261469199999997</v>
          </cell>
          <cell r="Z127">
            <v>66.618060409999998</v>
          </cell>
          <cell r="AA127">
            <v>22.728807199999999</v>
          </cell>
          <cell r="AB127">
            <v>11.644550260000001</v>
          </cell>
          <cell r="AC127">
            <v>83.059574444999981</v>
          </cell>
          <cell r="AD127">
            <v>184.050992315</v>
          </cell>
          <cell r="AF127">
            <v>789.29380991000005</v>
          </cell>
          <cell r="AH127">
            <v>0</v>
          </cell>
          <cell r="AI127">
            <v>57.960105290000001</v>
          </cell>
          <cell r="AJ127">
            <v>468.74972310999999</v>
          </cell>
          <cell r="AK127">
            <v>44.581224909999897</v>
          </cell>
          <cell r="AM127">
            <v>369.82129207999998</v>
          </cell>
          <cell r="AN127">
            <v>1092.42274903</v>
          </cell>
          <cell r="AQ127">
            <v>6895.9237693700006</v>
          </cell>
          <cell r="AR127">
            <v>1654.6122858200001</v>
          </cell>
          <cell r="AS127">
            <v>1462.2440411099999</v>
          </cell>
          <cell r="AT127">
            <v>10012.780096300001</v>
          </cell>
          <cell r="AU127">
            <v>10526.111044320001</v>
          </cell>
          <cell r="AV127">
            <v>4451.7101711088917</v>
          </cell>
          <cell r="AW127">
            <v>3738.1536454425577</v>
          </cell>
          <cell r="AX127">
            <v>8358.1678104800012</v>
          </cell>
          <cell r="AY127">
            <v>5731.572507798518</v>
          </cell>
          <cell r="AZ127">
            <v>1696.6979376900001</v>
          </cell>
          <cell r="BA127">
            <v>2242.7257163323625</v>
          </cell>
          <cell r="BB127">
            <v>341.78393447912003</v>
          </cell>
          <cell r="BD127">
            <v>2404.4061659166669</v>
          </cell>
        </row>
        <row r="128">
          <cell r="Q128">
            <v>1015.1</v>
          </cell>
          <cell r="R128">
            <v>158.53269333</v>
          </cell>
          <cell r="S128">
            <v>192.30540105</v>
          </cell>
          <cell r="T128">
            <v>203.30738334</v>
          </cell>
          <cell r="W128">
            <v>1.82350901</v>
          </cell>
          <cell r="X128">
            <v>10.624664920000001</v>
          </cell>
          <cell r="Y128">
            <v>5.4693189899999997</v>
          </cell>
          <cell r="Z128">
            <v>71.913649160000006</v>
          </cell>
          <cell r="AA128">
            <v>41.679704360000002</v>
          </cell>
          <cell r="AB128">
            <v>13.262047409999999</v>
          </cell>
          <cell r="AC128">
            <v>57.341108735000006</v>
          </cell>
          <cell r="AD128">
            <v>184.2</v>
          </cell>
          <cell r="AF128">
            <v>827.7</v>
          </cell>
          <cell r="AH128">
            <v>0</v>
          </cell>
          <cell r="AI128">
            <v>64.599999999999994</v>
          </cell>
          <cell r="AJ128">
            <v>504.3</v>
          </cell>
          <cell r="AK128">
            <v>13.8</v>
          </cell>
          <cell r="AM128">
            <v>423.7</v>
          </cell>
          <cell r="AN128">
            <v>1275.3</v>
          </cell>
          <cell r="AQ128">
            <v>10902.945477720001</v>
          </cell>
          <cell r="AR128">
            <v>1756.1000000000004</v>
          </cell>
          <cell r="AS128">
            <v>1699</v>
          </cell>
          <cell r="AT128">
            <v>14358.045477720001</v>
          </cell>
          <cell r="AU128">
            <v>14876.14547772</v>
          </cell>
          <cell r="AV128">
            <v>6370.4981763865899</v>
          </cell>
          <cell r="AW128">
            <v>5369.1234499286011</v>
          </cell>
          <cell r="AX128">
            <v>12601.945477720001</v>
          </cell>
          <cell r="AY128">
            <v>8538.7536308916151</v>
          </cell>
          <cell r="AZ128">
            <v>1660.7954531899998</v>
          </cell>
          <cell r="BA128">
            <v>3620.5189066861972</v>
          </cell>
          <cell r="BB128">
            <v>537.9801780521899</v>
          </cell>
          <cell r="BD128">
            <v>2447.1414190008331</v>
          </cell>
        </row>
        <row r="129">
          <cell r="Q129">
            <v>1020.8</v>
          </cell>
          <cell r="R129">
            <v>157.69999999999999</v>
          </cell>
          <cell r="S129">
            <v>177.88309615</v>
          </cell>
          <cell r="T129">
            <v>225.46435296000001</v>
          </cell>
          <cell r="W129">
            <v>4.55018923</v>
          </cell>
          <cell r="X129">
            <v>12.23499642</v>
          </cell>
          <cell r="Y129">
            <v>4.84011455</v>
          </cell>
          <cell r="Z129">
            <v>71.548535299999998</v>
          </cell>
          <cell r="AA129">
            <v>21.93739253</v>
          </cell>
          <cell r="AB129">
            <v>14.27460234</v>
          </cell>
          <cell r="AC129">
            <v>-6.5991287399999967</v>
          </cell>
          <cell r="AD129">
            <v>101.2</v>
          </cell>
          <cell r="AF129">
            <v>832.2</v>
          </cell>
          <cell r="AH129">
            <v>0</v>
          </cell>
          <cell r="AI129">
            <v>169.5</v>
          </cell>
          <cell r="AJ129">
            <v>487.2</v>
          </cell>
          <cell r="AK129">
            <v>43.6</v>
          </cell>
          <cell r="AM129">
            <v>408.5</v>
          </cell>
          <cell r="AN129">
            <v>1080.7</v>
          </cell>
          <cell r="AQ129">
            <v>10501.247449110002</v>
          </cell>
          <cell r="AR129">
            <v>1842.0000000000002</v>
          </cell>
          <cell r="AS129">
            <v>1489.2</v>
          </cell>
          <cell r="AT129">
            <v>13832.447449110003</v>
          </cell>
          <cell r="AU129">
            <v>14363.247449110004</v>
          </cell>
          <cell r="AV129">
            <v>6592.1477843337407</v>
          </cell>
          <cell r="AW129">
            <v>5557.5256166836789</v>
          </cell>
          <cell r="AX129">
            <v>11990.447449110003</v>
          </cell>
          <cell r="AY129">
            <v>8146.2013826476596</v>
          </cell>
          <cell r="AZ129">
            <v>1748.1741480100004</v>
          </cell>
          <cell r="BA129">
            <v>3390.9479085948788</v>
          </cell>
          <cell r="BB129">
            <v>547.11311109745998</v>
          </cell>
          <cell r="BD129">
            <v>2519.4664190008334</v>
          </cell>
        </row>
        <row r="130">
          <cell r="Q130">
            <v>987.2</v>
          </cell>
          <cell r="R130">
            <v>185.1564544</v>
          </cell>
          <cell r="S130">
            <v>162.93586622999999</v>
          </cell>
          <cell r="T130">
            <v>216.35153944000001</v>
          </cell>
          <cell r="W130">
            <v>4.2417562499999999</v>
          </cell>
          <cell r="X130">
            <v>13.486416930000001</v>
          </cell>
          <cell r="Y130">
            <v>4.6662563700000002</v>
          </cell>
          <cell r="Z130">
            <v>73.217092899999997</v>
          </cell>
          <cell r="AA130">
            <v>30.925964459999999</v>
          </cell>
          <cell r="AB130">
            <v>15.59544577</v>
          </cell>
          <cell r="AC130">
            <v>-54.101748160000007</v>
          </cell>
          <cell r="AD130">
            <v>65.599999999999994</v>
          </cell>
          <cell r="AF130">
            <v>1161.7</v>
          </cell>
          <cell r="AH130">
            <v>0</v>
          </cell>
          <cell r="AI130">
            <v>197.9</v>
          </cell>
          <cell r="AJ130">
            <v>700.7</v>
          </cell>
          <cell r="AK130">
            <v>53.6</v>
          </cell>
          <cell r="AM130">
            <v>422.3</v>
          </cell>
          <cell r="AN130">
            <v>1241.8</v>
          </cell>
          <cell r="AQ130">
            <v>8442.1438600700003</v>
          </cell>
          <cell r="AR130">
            <v>2582.7999999999997</v>
          </cell>
          <cell r="AS130">
            <v>1664.1</v>
          </cell>
          <cell r="AT130">
            <v>12689.04386007</v>
          </cell>
          <cell r="AU130">
            <v>13443.343860070001</v>
          </cell>
          <cell r="AV130">
            <v>5412.8484316255608</v>
          </cell>
          <cell r="AW130">
            <v>4555.1211668817268</v>
          </cell>
          <cell r="AX130">
            <v>10106.243860070001</v>
          </cell>
          <cell r="AY130">
            <v>6938.9097456646996</v>
          </cell>
          <cell r="AZ130">
            <v>2449.4912744499998</v>
          </cell>
          <cell r="BA130">
            <v>2759.0851089658772</v>
          </cell>
          <cell r="BB130">
            <v>541.48973242941997</v>
          </cell>
          <cell r="BD130">
            <v>2564.7497523341667</v>
          </cell>
        </row>
        <row r="131">
          <cell r="Q131">
            <v>1004.9020275599999</v>
          </cell>
          <cell r="R131">
            <v>181.06178449000001</v>
          </cell>
          <cell r="S131">
            <v>179.52814003</v>
          </cell>
          <cell r="T131">
            <v>206.20431336999999</v>
          </cell>
          <cell r="W131">
            <v>6.2771923799999998</v>
          </cell>
          <cell r="X131">
            <v>12.67910266</v>
          </cell>
          <cell r="Y131">
            <v>4.8356797800000004</v>
          </cell>
          <cell r="Z131">
            <v>73.336791590000004</v>
          </cell>
          <cell r="AA131">
            <v>43.577484560000002</v>
          </cell>
          <cell r="AB131">
            <v>13.395774149999999</v>
          </cell>
          <cell r="AC131">
            <v>59.139812575000001</v>
          </cell>
          <cell r="AD131">
            <v>189.44986287500001</v>
          </cell>
          <cell r="AF131">
            <v>890.31977316999996</v>
          </cell>
          <cell r="AH131">
            <v>0</v>
          </cell>
          <cell r="AI131">
            <v>109.56972183000001</v>
          </cell>
          <cell r="AJ131">
            <v>539.53616347000002</v>
          </cell>
          <cell r="AK131">
            <v>43.32044200999988</v>
          </cell>
          <cell r="AM131">
            <v>465.43930798999997</v>
          </cell>
          <cell r="AN131">
            <v>1379.7121860299999</v>
          </cell>
          <cell r="AQ131">
            <v>9258.028321490001</v>
          </cell>
          <cell r="AR131">
            <v>1909.66885473</v>
          </cell>
          <cell r="AS131">
            <v>1845.15149402</v>
          </cell>
          <cell r="AT131">
            <v>13012.848670240001</v>
          </cell>
          <cell r="AU131">
            <v>13595.70527572</v>
          </cell>
          <cell r="AV131">
            <v>5911.1741052004263</v>
          </cell>
          <cell r="AW131">
            <v>4978.6979894203623</v>
          </cell>
          <cell r="AX131">
            <v>11103.17981551</v>
          </cell>
          <cell r="AY131">
            <v>7670.7254933814293</v>
          </cell>
          <cell r="AZ131">
            <v>1809.4516853300001</v>
          </cell>
          <cell r="BA131">
            <v>3015.28959226388</v>
          </cell>
          <cell r="BB131">
            <v>517.38189926468999</v>
          </cell>
          <cell r="BD131">
            <v>2620.5017560216666</v>
          </cell>
        </row>
        <row r="132">
          <cell r="Q132">
            <v>937.23696673999996</v>
          </cell>
          <cell r="R132">
            <v>180.84868546999999</v>
          </cell>
          <cell r="S132">
            <v>158.47504203</v>
          </cell>
          <cell r="T132">
            <v>213.59016640000002</v>
          </cell>
          <cell r="W132">
            <v>4.2240794299999997</v>
          </cell>
          <cell r="X132">
            <v>13.30634235</v>
          </cell>
          <cell r="Y132">
            <v>4.6898014100000003</v>
          </cell>
          <cell r="Z132">
            <v>75.251003389999994</v>
          </cell>
          <cell r="AA132">
            <v>21.030510240000002</v>
          </cell>
          <cell r="AB132">
            <v>15.97366089</v>
          </cell>
          <cell r="AC132">
            <v>52.693569104999995</v>
          </cell>
          <cell r="AD132">
            <v>164.94874362499999</v>
          </cell>
          <cell r="AF132">
            <v>888.22120576999998</v>
          </cell>
          <cell r="AH132">
            <v>0</v>
          </cell>
          <cell r="AI132">
            <v>126.01904447</v>
          </cell>
          <cell r="AJ132">
            <v>532.04711183999996</v>
          </cell>
          <cell r="AK132">
            <v>41.979672989999997</v>
          </cell>
          <cell r="AM132">
            <v>469.32751402999997</v>
          </cell>
          <cell r="AN132">
            <v>1612.83557131</v>
          </cell>
          <cell r="AQ132">
            <v>8729.1570016299993</v>
          </cell>
          <cell r="AR132">
            <v>1941.8529971600001</v>
          </cell>
          <cell r="AS132">
            <v>2082.1630853400002</v>
          </cell>
          <cell r="AT132">
            <v>12753.17308413</v>
          </cell>
          <cell r="AU132">
            <v>13327.19986896</v>
          </cell>
          <cell r="AV132">
            <v>5709.7823146744604</v>
          </cell>
          <cell r="AW132">
            <v>4807.5149674732911</v>
          </cell>
          <cell r="AX132">
            <v>10811.320086969999</v>
          </cell>
          <cell r="AY132">
            <v>7541.1694424561447</v>
          </cell>
          <cell r="AZ132">
            <v>1839.42456821</v>
          </cell>
          <cell r="BA132">
            <v>2851.1453964614238</v>
          </cell>
          <cell r="BB132">
            <v>521.44387701242999</v>
          </cell>
          <cell r="BD132">
            <v>2660.9641381541664</v>
          </cell>
        </row>
        <row r="133">
          <cell r="Q133">
            <v>956.98792041000002</v>
          </cell>
          <cell r="R133">
            <v>188.44830807</v>
          </cell>
          <cell r="S133">
            <v>150.60765470999999</v>
          </cell>
          <cell r="T133">
            <v>208.45907721999998</v>
          </cell>
          <cell r="W133">
            <v>4.94027656</v>
          </cell>
          <cell r="X133">
            <v>13.09696185</v>
          </cell>
          <cell r="Y133">
            <v>4.6671227899999996</v>
          </cell>
          <cell r="Z133">
            <v>79.999026560000004</v>
          </cell>
          <cell r="AA133">
            <v>46.56501841</v>
          </cell>
          <cell r="AB133">
            <v>12.510062019999999</v>
          </cell>
          <cell r="AC133">
            <v>62.878921394999999</v>
          </cell>
          <cell r="AD133">
            <v>201.95302838499998</v>
          </cell>
          <cell r="AF133">
            <v>910.03767223</v>
          </cell>
          <cell r="AH133">
            <v>0</v>
          </cell>
          <cell r="AI133">
            <v>271.94764671000001</v>
          </cell>
          <cell r="AJ133">
            <v>542.07525629000008</v>
          </cell>
          <cell r="AK133">
            <v>48.737267539999905</v>
          </cell>
          <cell r="AM133">
            <v>495.25620039</v>
          </cell>
          <cell r="AN133">
            <v>1448.6842743700001</v>
          </cell>
          <cell r="AQ133">
            <v>9280.7931423300015</v>
          </cell>
          <cell r="AR133">
            <v>2135.8141224400001</v>
          </cell>
          <cell r="AS133">
            <v>1943.9404747600001</v>
          </cell>
          <cell r="AT133">
            <v>13360.547739530002</v>
          </cell>
          <cell r="AU133">
            <v>13951.360263360002</v>
          </cell>
          <cell r="AV133">
            <v>6000.5827512104679</v>
          </cell>
          <cell r="AW133">
            <v>5054.6953385288971</v>
          </cell>
          <cell r="AX133">
            <v>11224.733617090002</v>
          </cell>
          <cell r="AY133">
            <v>7748.5714261806588</v>
          </cell>
          <cell r="AZ133">
            <v>2162.1470696000001</v>
          </cell>
          <cell r="BA133">
            <v>3054.4331749646312</v>
          </cell>
          <cell r="BB133">
            <v>395.39606878470994</v>
          </cell>
          <cell r="BD133">
            <v>2705.2304439333329</v>
          </cell>
        </row>
        <row r="134">
          <cell r="Q134">
            <v>1124.04762071</v>
          </cell>
          <cell r="R134">
            <v>179.51789047</v>
          </cell>
          <cell r="S134">
            <v>184.81266679000001</v>
          </cell>
          <cell r="T134">
            <v>216.96109243000001</v>
          </cell>
          <cell r="W134">
            <v>3.7858610000000001</v>
          </cell>
          <cell r="X134">
            <v>18.748382230000001</v>
          </cell>
          <cell r="Y134">
            <v>6.8815793799999998</v>
          </cell>
          <cell r="Z134">
            <v>78.451830470000004</v>
          </cell>
          <cell r="AA134">
            <v>24.15802588</v>
          </cell>
          <cell r="AB134">
            <v>15.38751615</v>
          </cell>
          <cell r="AC134">
            <v>42.446999289999994</v>
          </cell>
          <cell r="AD134">
            <v>160.44437178999999</v>
          </cell>
          <cell r="AF134">
            <v>924.47643846000005</v>
          </cell>
          <cell r="AH134">
            <v>0</v>
          </cell>
          <cell r="AI134">
            <v>221.17728477</v>
          </cell>
          <cell r="AJ134">
            <v>563.02262382999993</v>
          </cell>
          <cell r="AK134">
            <v>10.370725609999717</v>
          </cell>
          <cell r="AM134">
            <v>505.39818121999997</v>
          </cell>
          <cell r="AN134">
            <v>1441.4482698100001</v>
          </cell>
          <cell r="AQ134">
            <v>9694.6427348499965</v>
          </cell>
          <cell r="AR134">
            <v>2143.5895483500008</v>
          </cell>
          <cell r="AS134">
            <v>1946.84645103</v>
          </cell>
          <cell r="AT134">
            <v>13785.078734229997</v>
          </cell>
          <cell r="AU134">
            <v>14358.472083669998</v>
          </cell>
          <cell r="AV134">
            <v>6281.5558444822964</v>
          </cell>
          <cell r="AW134">
            <v>5293.5224678099512</v>
          </cell>
          <cell r="AX134">
            <v>11641.489185879997</v>
          </cell>
          <cell r="AY134">
            <v>8079.5079953916884</v>
          </cell>
          <cell r="AZ134">
            <v>2044.7063167700003</v>
          </cell>
          <cell r="BA134">
            <v>3123.831803526592</v>
          </cell>
          <cell r="BB134">
            <v>537.03261854172001</v>
          </cell>
          <cell r="BD134">
            <v>2780.5114732683328</v>
          </cell>
        </row>
        <row r="135">
          <cell r="Q135">
            <v>1203.5488175</v>
          </cell>
          <cell r="R135">
            <v>175.33233357999995</v>
          </cell>
          <cell r="S135">
            <v>277.05594952000001</v>
          </cell>
          <cell r="T135">
            <v>362.99793569000002</v>
          </cell>
          <cell r="W135">
            <v>5.5620102300000003</v>
          </cell>
          <cell r="X135">
            <v>33.336371100000001</v>
          </cell>
          <cell r="Y135">
            <v>4.6089316800000004</v>
          </cell>
          <cell r="Z135">
            <v>78.645206509999994</v>
          </cell>
          <cell r="AA135">
            <v>32.50687362</v>
          </cell>
          <cell r="AB135">
            <v>15.359819890000001</v>
          </cell>
          <cell r="AC135">
            <v>81.257909674999993</v>
          </cell>
          <cell r="AD135">
            <v>207.76980969499999</v>
          </cell>
          <cell r="AF135">
            <v>942.80696441999999</v>
          </cell>
          <cell r="AH135">
            <v>0</v>
          </cell>
          <cell r="AI135">
            <v>246.10118115999998</v>
          </cell>
          <cell r="AJ135">
            <v>546.77018682999994</v>
          </cell>
          <cell r="AK135">
            <v>109.00819716999982</v>
          </cell>
          <cell r="AM135">
            <v>437.58360438</v>
          </cell>
          <cell r="AN135">
            <v>1269.3757362599999</v>
          </cell>
          <cell r="AQ135">
            <v>10273.70915991</v>
          </cell>
          <cell r="AR135">
            <v>2137.6611126400007</v>
          </cell>
          <cell r="AS135">
            <v>1706.9593406399999</v>
          </cell>
          <cell r="AT135">
            <v>14118.329613190001</v>
          </cell>
          <cell r="AU135">
            <v>14774.10799719</v>
          </cell>
          <cell r="AV135">
            <v>6460.4745535882012</v>
          </cell>
          <cell r="AW135">
            <v>5445.6033705499704</v>
          </cell>
          <cell r="AX135">
            <v>11980.66850055</v>
          </cell>
          <cell r="AY135">
            <v>8114.4915283713863</v>
          </cell>
          <cell r="AZ135">
            <v>2028.37665195</v>
          </cell>
          <cell r="BA135">
            <v>3275.5463349781667</v>
          </cell>
          <cell r="BB135">
            <v>699.91509789045006</v>
          </cell>
          <cell r="BD135">
            <v>2801.2559080558331</v>
          </cell>
        </row>
        <row r="136">
          <cell r="Q136">
            <v>1062.0999999999999</v>
          </cell>
          <cell r="R136">
            <v>128.6</v>
          </cell>
          <cell r="S136">
            <v>91.520328500000005</v>
          </cell>
          <cell r="T136">
            <v>80.59021559</v>
          </cell>
          <cell r="W136">
            <v>6.2379587799999996</v>
          </cell>
          <cell r="X136">
            <v>32.798954449999997</v>
          </cell>
          <cell r="Y136">
            <v>4.8008783399999997</v>
          </cell>
          <cell r="Z136">
            <v>83.002685720000002</v>
          </cell>
          <cell r="AA136">
            <v>52.103400000000001</v>
          </cell>
          <cell r="AB136">
            <v>15.151683520000001</v>
          </cell>
          <cell r="AC136">
            <v>58.900227264999998</v>
          </cell>
          <cell r="AD136">
            <v>209.15799650500003</v>
          </cell>
          <cell r="AF136">
            <v>1337</v>
          </cell>
          <cell r="AH136">
            <v>0</v>
          </cell>
          <cell r="AI136">
            <v>305.39999999999998</v>
          </cell>
          <cell r="AJ136">
            <v>804.1</v>
          </cell>
          <cell r="AK136">
            <v>22.2</v>
          </cell>
          <cell r="AL136">
            <v>0.11201606991068602</v>
          </cell>
          <cell r="AM136">
            <v>486.6</v>
          </cell>
          <cell r="AN136">
            <v>1249.2</v>
          </cell>
          <cell r="AQ136">
            <v>9615.1685405950011</v>
          </cell>
          <cell r="AR136">
            <v>3184.2000000000003</v>
          </cell>
          <cell r="AS136">
            <v>1735.8000000000002</v>
          </cell>
          <cell r="AT136">
            <v>14535.168540595001</v>
          </cell>
          <cell r="AU136">
            <v>15361.468540595002</v>
          </cell>
          <cell r="AV136">
            <v>6500.0430036916177</v>
          </cell>
          <cell r="AW136">
            <v>5479.2365531378746</v>
          </cell>
          <cell r="AY136">
            <v>7821.5</v>
          </cell>
          <cell r="AZ136">
            <v>3025.7</v>
          </cell>
          <cell r="BA136">
            <v>3233.3</v>
          </cell>
          <cell r="BB136">
            <v>454.7</v>
          </cell>
          <cell r="BD136">
            <v>2850.7475747224998</v>
          </cell>
        </row>
        <row r="137">
          <cell r="Q137">
            <v>1127.5999999999999</v>
          </cell>
          <cell r="R137">
            <v>273.5</v>
          </cell>
          <cell r="S137">
            <v>157.80206372000001</v>
          </cell>
          <cell r="T137">
            <v>212.60827243</v>
          </cell>
          <cell r="W137">
            <v>6.7497724999999997</v>
          </cell>
          <cell r="X137">
            <v>19.232343499999999</v>
          </cell>
          <cell r="Y137">
            <v>4.6765751199999999</v>
          </cell>
          <cell r="Z137">
            <v>76.129373939999994</v>
          </cell>
          <cell r="AA137">
            <v>25.839777739999999</v>
          </cell>
          <cell r="AB137">
            <v>14.203944740000001</v>
          </cell>
          <cell r="AC137">
            <v>10.017396199999999</v>
          </cell>
          <cell r="AD137">
            <v>126.2</v>
          </cell>
          <cell r="AF137">
            <v>1032.0999999999999</v>
          </cell>
          <cell r="AH137">
            <v>0</v>
          </cell>
          <cell r="AI137">
            <v>340.3</v>
          </cell>
          <cell r="AJ137">
            <v>606.5</v>
          </cell>
          <cell r="AK137">
            <v>72.099999999999994</v>
          </cell>
          <cell r="AM137">
            <v>451</v>
          </cell>
          <cell r="AN137">
            <v>1047.3</v>
          </cell>
          <cell r="AQ137">
            <v>9347.8103361500016</v>
          </cell>
          <cell r="AR137">
            <v>2510.2000000000003</v>
          </cell>
          <cell r="AS137">
            <v>1498.3</v>
          </cell>
          <cell r="AT137">
            <v>13356.310336150002</v>
          </cell>
          <cell r="AU137">
            <v>14034.910336150002</v>
          </cell>
          <cell r="AV137">
            <v>5978.4554505860715</v>
          </cell>
          <cell r="AW137">
            <v>5035.8871329981603</v>
          </cell>
          <cell r="AY137">
            <v>6726</v>
          </cell>
          <cell r="AZ137">
            <v>2392.4</v>
          </cell>
          <cell r="BA137">
            <v>3701.5</v>
          </cell>
          <cell r="BB137">
            <v>536.5</v>
          </cell>
          <cell r="BD137">
            <v>2882.7059080558333</v>
          </cell>
        </row>
        <row r="138">
          <cell r="Q138">
            <v>1024.8152577400001</v>
          </cell>
          <cell r="R138">
            <v>196.59416765</v>
          </cell>
          <cell r="S138">
            <v>144.24003131000001</v>
          </cell>
          <cell r="T138">
            <v>187.74484777000001</v>
          </cell>
          <cell r="W138">
            <v>3.1067849199999999</v>
          </cell>
          <cell r="X138">
            <v>26.479094669999999</v>
          </cell>
          <cell r="Y138">
            <v>4.9094446300000003</v>
          </cell>
          <cell r="Z138">
            <v>86.483633440000006</v>
          </cell>
          <cell r="AA138">
            <v>33.795528079999997</v>
          </cell>
          <cell r="AB138">
            <v>15.93986449</v>
          </cell>
          <cell r="AC138">
            <v>-45.556054430000003</v>
          </cell>
          <cell r="AD138">
            <v>90.662971580000047</v>
          </cell>
          <cell r="AF138">
            <v>1017.5834137499999</v>
          </cell>
          <cell r="AH138">
            <v>0</v>
          </cell>
          <cell r="AI138">
            <v>487.54712260999997</v>
          </cell>
          <cell r="AJ138">
            <v>627.61481913</v>
          </cell>
          <cell r="AK138">
            <v>-315.99466996999979</v>
          </cell>
          <cell r="AM138">
            <v>550.39690732000008</v>
          </cell>
          <cell r="AN138">
            <v>1471.4334887699999</v>
          </cell>
          <cell r="AQ138">
            <v>9000.4973464600025</v>
          </cell>
          <cell r="AR138">
            <v>2921.6069786199996</v>
          </cell>
          <cell r="AS138">
            <v>2021.83039609</v>
          </cell>
          <cell r="AT138">
            <v>13943.934721170002</v>
          </cell>
          <cell r="AU138">
            <v>14255.554870330003</v>
          </cell>
          <cell r="AV138">
            <v>5995.4830305885498</v>
          </cell>
          <cell r="AW138">
            <v>5050.3605760002674</v>
          </cell>
          <cell r="AY138">
            <v>7042.1714482484667</v>
          </cell>
          <cell r="AZ138">
            <v>2801.493694264308</v>
          </cell>
          <cell r="BA138">
            <v>3582.9872194230829</v>
          </cell>
          <cell r="BB138">
            <v>517.28235923414206</v>
          </cell>
          <cell r="BD138">
            <v>2928.8063977699999</v>
          </cell>
        </row>
        <row r="139">
          <cell r="Q139">
            <v>1050.75900959</v>
          </cell>
          <cell r="R139">
            <v>214.49878504999998</v>
          </cell>
          <cell r="S139">
            <v>171.56608272</v>
          </cell>
          <cell r="T139">
            <v>236.08253847999998</v>
          </cell>
          <cell r="W139">
            <v>2.8598816899999999</v>
          </cell>
          <cell r="X139">
            <v>25.842938849999999</v>
          </cell>
          <cell r="Y139">
            <v>5.0223216900000001</v>
          </cell>
          <cell r="Z139">
            <v>82.472061670000002</v>
          </cell>
          <cell r="AA139">
            <v>36.622746769999999</v>
          </cell>
          <cell r="AB139">
            <v>12.491913390000001</v>
          </cell>
          <cell r="AC139">
            <v>35.316478855</v>
          </cell>
          <cell r="AD139">
            <v>166.90320058499992</v>
          </cell>
          <cell r="AF139">
            <v>1019.7492905600001</v>
          </cell>
          <cell r="AH139">
            <v>0</v>
          </cell>
          <cell r="AI139">
            <v>422.12761016999997</v>
          </cell>
          <cell r="AJ139">
            <v>609.35068180999997</v>
          </cell>
          <cell r="AK139">
            <v>60.138624940000028</v>
          </cell>
          <cell r="AM139">
            <v>476.60024387999999</v>
          </cell>
          <cell r="AN139">
            <v>1450.6108710699998</v>
          </cell>
          <cell r="AQ139">
            <v>8805.3324771000007</v>
          </cell>
          <cell r="AR139">
            <v>2546.7730831100002</v>
          </cell>
          <cell r="AS139">
            <v>1927.2111149499997</v>
          </cell>
          <cell r="AT139">
            <v>13279.31667516</v>
          </cell>
          <cell r="AU139">
            <v>13948.80598191</v>
          </cell>
          <cell r="AV139">
            <v>5681.4841866396164</v>
          </cell>
          <cell r="AW139">
            <v>4783.4615586436739</v>
          </cell>
          <cell r="AY139">
            <v>6856.9352393927693</v>
          </cell>
          <cell r="AZ139">
            <v>2430.402916395054</v>
          </cell>
          <cell r="BA139">
            <v>3435.6074859282808</v>
          </cell>
          <cell r="BB139">
            <v>556.37103344389607</v>
          </cell>
          <cell r="BD139">
            <v>2991.0634650749998</v>
          </cell>
        </row>
        <row r="140">
          <cell r="Q140">
            <v>1280.3320765399999</v>
          </cell>
          <cell r="R140">
            <v>153.93324153999998</v>
          </cell>
          <cell r="S140">
            <v>184.85219498000001</v>
          </cell>
          <cell r="T140">
            <v>220.24621712999999</v>
          </cell>
          <cell r="W140">
            <v>3.7699337399999999</v>
          </cell>
          <cell r="X140">
            <v>29.889541390000002</v>
          </cell>
          <cell r="Y140">
            <v>5.3862818600000004</v>
          </cell>
          <cell r="Z140">
            <v>87.390075429999996</v>
          </cell>
          <cell r="AA140">
            <v>46.452083080000001</v>
          </cell>
          <cell r="AB140">
            <v>16.184333580000001</v>
          </cell>
          <cell r="AC140">
            <v>3.7978974000000001</v>
          </cell>
          <cell r="AD140">
            <v>153.8243894900001</v>
          </cell>
          <cell r="AF140">
            <v>1107.0319972300001</v>
          </cell>
          <cell r="AH140">
            <v>0</v>
          </cell>
          <cell r="AI140">
            <v>440.47510736000004</v>
          </cell>
          <cell r="AJ140">
            <v>658.79659568</v>
          </cell>
          <cell r="AK140">
            <v>54.759008820000361</v>
          </cell>
          <cell r="AM140">
            <v>532.20252116000006</v>
          </cell>
          <cell r="AN140">
            <v>1790.8751611600001</v>
          </cell>
          <cell r="AQ140">
            <v>13880.992759180001</v>
          </cell>
          <cell r="AR140">
            <v>2671.2180763799997</v>
          </cell>
          <cell r="AS140">
            <v>2323.0776823200003</v>
          </cell>
          <cell r="AT140">
            <v>18875.288517879999</v>
          </cell>
          <cell r="AU140">
            <v>19588.84412238</v>
          </cell>
          <cell r="AV140">
            <v>8458.7702031713907</v>
          </cell>
          <cell r="AW140">
            <v>7144.1546726956813</v>
          </cell>
          <cell r="AY140">
            <v>9896.7723291022394</v>
          </cell>
          <cell r="AZ140">
            <v>2547.7987545487285</v>
          </cell>
          <cell r="BA140">
            <v>5779.1745566892605</v>
          </cell>
          <cell r="BB140">
            <v>651.54288753977107</v>
          </cell>
          <cell r="BD140">
            <v>3082.7620424733327</v>
          </cell>
        </row>
        <row r="141">
          <cell r="Q141">
            <v>1323.19983555</v>
          </cell>
          <cell r="R141">
            <v>165.2895369</v>
          </cell>
          <cell r="S141">
            <v>162.74816385</v>
          </cell>
          <cell r="T141">
            <v>245.41922959999999</v>
          </cell>
          <cell r="W141">
            <v>7.53787641</v>
          </cell>
          <cell r="X141">
            <v>32.558801600000002</v>
          </cell>
          <cell r="Y141">
            <v>5.2433204900000003</v>
          </cell>
          <cell r="Z141">
            <v>86.955334280000002</v>
          </cell>
          <cell r="AA141">
            <v>23.871582449999998</v>
          </cell>
          <cell r="AB141">
            <v>19.791148620000001</v>
          </cell>
          <cell r="AC141">
            <v>76.804934920000008</v>
          </cell>
          <cell r="AD141">
            <v>207.42300026999993</v>
          </cell>
          <cell r="AF141">
            <v>1078.7163995399999</v>
          </cell>
          <cell r="AH141">
            <v>0</v>
          </cell>
          <cell r="AI141">
            <v>436.77409885999998</v>
          </cell>
          <cell r="AJ141">
            <v>640.57402429999991</v>
          </cell>
          <cell r="AK141">
            <v>38.410953240000048</v>
          </cell>
          <cell r="AM141">
            <v>534.91710912999997</v>
          </cell>
          <cell r="AN141">
            <v>1525.8739402599999</v>
          </cell>
          <cell r="AQ141">
            <v>13274.416389010001</v>
          </cell>
          <cell r="AR141">
            <v>2701.30191496</v>
          </cell>
          <cell r="AS141">
            <v>2060.7910493899999</v>
          </cell>
          <cell r="AT141">
            <v>18036.509353360001</v>
          </cell>
          <cell r="AU141">
            <v>18715.494330900001</v>
          </cell>
          <cell r="AV141">
            <v>8448.5100477396136</v>
          </cell>
          <cell r="AW141">
            <v>7135.4335405786715</v>
          </cell>
          <cell r="AY141">
            <v>9441.7704695353041</v>
          </cell>
          <cell r="AZ141">
            <v>2578.2676220817875</v>
          </cell>
          <cell r="BA141">
            <v>5356.648797935095</v>
          </cell>
          <cell r="BB141">
            <v>659.82246380781271</v>
          </cell>
          <cell r="BD141">
            <v>3164.4071954783335</v>
          </cell>
        </row>
        <row r="142">
          <cell r="Q142">
            <v>1235.8</v>
          </cell>
          <cell r="R142">
            <v>195.1</v>
          </cell>
          <cell r="S142">
            <v>167.49764621</v>
          </cell>
          <cell r="T142">
            <v>248.35874504999998</v>
          </cell>
          <cell r="W142">
            <v>3.85469382</v>
          </cell>
          <cell r="X142">
            <v>34.041856350000003</v>
          </cell>
          <cell r="Y142">
            <v>5.44699504</v>
          </cell>
          <cell r="Z142">
            <v>89.857276709999994</v>
          </cell>
          <cell r="AA142">
            <v>48.407196159999998</v>
          </cell>
          <cell r="AB142">
            <v>17.42376664</v>
          </cell>
          <cell r="AC142">
            <v>-8.1318510650000011</v>
          </cell>
          <cell r="AD142">
            <v>147.6</v>
          </cell>
          <cell r="AF142">
            <v>1516.8</v>
          </cell>
          <cell r="AH142">
            <v>0</v>
          </cell>
          <cell r="AI142">
            <v>458.1</v>
          </cell>
          <cell r="AJ142">
            <v>861.9</v>
          </cell>
          <cell r="AK142">
            <v>63.8</v>
          </cell>
          <cell r="AM142">
            <v>602.70000000000005</v>
          </cell>
          <cell r="AN142">
            <v>1637.6</v>
          </cell>
          <cell r="AQ142">
            <v>11516.35639126</v>
          </cell>
          <cell r="AR142">
            <v>3713.0000000000005</v>
          </cell>
          <cell r="AS142">
            <v>2240.3000000000002</v>
          </cell>
          <cell r="AT142">
            <v>17469.65639126</v>
          </cell>
          <cell r="AU142">
            <v>18395.35639126</v>
          </cell>
          <cell r="AV142">
            <v>7620.186783152687</v>
          </cell>
          <cell r="AW142">
            <v>6431.3587656797836</v>
          </cell>
          <cell r="AY142">
            <v>8655.6</v>
          </cell>
          <cell r="AZ142">
            <v>3537.3</v>
          </cell>
          <cell r="BA142">
            <v>4591.3999999999996</v>
          </cell>
          <cell r="BB142">
            <v>685.4</v>
          </cell>
          <cell r="BD142">
            <v>3228.6238621449997</v>
          </cell>
        </row>
        <row r="143">
          <cell r="Q143">
            <v>1363.66154557</v>
          </cell>
          <cell r="R143">
            <v>181.846789</v>
          </cell>
          <cell r="S143">
            <v>224.77716239</v>
          </cell>
          <cell r="T143">
            <v>277.70265078</v>
          </cell>
          <cell r="W143">
            <v>5.0715896899999997</v>
          </cell>
          <cell r="X143">
            <v>35.601538099999999</v>
          </cell>
          <cell r="Y143">
            <v>5.6625852200000004</v>
          </cell>
          <cell r="Z143">
            <v>91.790675230000005</v>
          </cell>
          <cell r="AA143">
            <v>34.599100200000002</v>
          </cell>
          <cell r="AB143">
            <v>17.963746050000001</v>
          </cell>
          <cell r="AC143">
            <v>18.036600415000002</v>
          </cell>
          <cell r="AD143">
            <v>162.39012189500005</v>
          </cell>
          <cell r="AF143">
            <v>1153.95923973</v>
          </cell>
          <cell r="AH143">
            <v>0</v>
          </cell>
          <cell r="AI143">
            <v>465.41022680999993</v>
          </cell>
          <cell r="AJ143">
            <v>661.04595928999993</v>
          </cell>
          <cell r="AK143">
            <v>20.662864860000127</v>
          </cell>
          <cell r="AM143">
            <v>660.58019491000005</v>
          </cell>
          <cell r="AN143">
            <v>1666.7588550400003</v>
          </cell>
          <cell r="AQ143">
            <v>12621.77790116</v>
          </cell>
          <cell r="AR143">
            <v>2924.7425723300003</v>
          </cell>
          <cell r="AS143">
            <v>2327.3390499500001</v>
          </cell>
          <cell r="AT143">
            <v>17873.859523439998</v>
          </cell>
          <cell r="AU143">
            <v>18555.56834759</v>
          </cell>
          <cell r="AV143">
            <v>8280.562736876178</v>
          </cell>
          <cell r="AW143">
            <v>6992.6783263447505</v>
          </cell>
          <cell r="AY143">
            <v>9378.3972454178311</v>
          </cell>
          <cell r="AZ143">
            <v>2791.1541637106679</v>
          </cell>
          <cell r="BA143">
            <v>5008.9838328410779</v>
          </cell>
          <cell r="BB143">
            <v>695.32428147042185</v>
          </cell>
          <cell r="BD143">
            <v>3308.2838745858335</v>
          </cell>
        </row>
        <row r="144">
          <cell r="Q144">
            <v>1367.1</v>
          </cell>
          <cell r="R144">
            <v>294.8</v>
          </cell>
          <cell r="S144">
            <v>237.44755387000001</v>
          </cell>
          <cell r="T144">
            <v>220.69107928</v>
          </cell>
          <cell r="W144">
            <v>3.5813006000000001</v>
          </cell>
          <cell r="X144">
            <v>36.736696109999997</v>
          </cell>
          <cell r="Y144">
            <v>5.2970365599999996</v>
          </cell>
          <cell r="Z144">
            <v>90.125940729999996</v>
          </cell>
          <cell r="AA144">
            <v>25.837189559999999</v>
          </cell>
          <cell r="AB144">
            <v>18.127647960000001</v>
          </cell>
          <cell r="AC144">
            <v>18.192616694999998</v>
          </cell>
          <cell r="AD144">
            <v>152.283394945</v>
          </cell>
          <cell r="AF144">
            <v>1172.0999999999999</v>
          </cell>
          <cell r="AH144">
            <v>0</v>
          </cell>
          <cell r="AI144">
            <v>473.7</v>
          </cell>
          <cell r="AJ144">
            <v>667.7</v>
          </cell>
          <cell r="AK144">
            <v>35.200000000000003</v>
          </cell>
          <cell r="AM144">
            <v>605.29999999999995</v>
          </cell>
          <cell r="AN144">
            <v>1665.3</v>
          </cell>
          <cell r="AQ144">
            <v>11494.022028095002</v>
          </cell>
          <cell r="AR144">
            <v>2969.7</v>
          </cell>
          <cell r="AS144">
            <v>2270.6</v>
          </cell>
          <cell r="AT144">
            <v>16734.322028095001</v>
          </cell>
          <cell r="AU144">
            <v>17437.222028095002</v>
          </cell>
          <cell r="AV144">
            <v>7450.0749899742677</v>
          </cell>
          <cell r="AW144">
            <v>6286.7637414781275</v>
          </cell>
          <cell r="AY144">
            <v>8759.9</v>
          </cell>
          <cell r="AZ144">
            <v>2834.9</v>
          </cell>
          <cell r="BA144">
            <v>4522.5</v>
          </cell>
          <cell r="BB144">
            <v>617.20000000000005</v>
          </cell>
          <cell r="BD144">
            <v>3390.4881591199996</v>
          </cell>
        </row>
        <row r="145">
          <cell r="Q145">
            <v>1316.7894311800001</v>
          </cell>
          <cell r="R145">
            <v>246.34957309999999</v>
          </cell>
          <cell r="S145">
            <v>176.31377909</v>
          </cell>
          <cell r="T145">
            <v>251.4828905</v>
          </cell>
          <cell r="W145">
            <v>2.6602862699999998</v>
          </cell>
          <cell r="X145">
            <v>36.018932419999999</v>
          </cell>
          <cell r="Y145">
            <v>5.5923912600000003</v>
          </cell>
          <cell r="Z145">
            <v>96.419787349999993</v>
          </cell>
          <cell r="AA145">
            <v>51.930487339999999</v>
          </cell>
          <cell r="AB145">
            <v>18.256074380000001</v>
          </cell>
          <cell r="AC145">
            <v>1.9029176699999968</v>
          </cell>
          <cell r="AD145">
            <v>168.50926673999999</v>
          </cell>
          <cell r="AF145">
            <v>1304.2855472700001</v>
          </cell>
          <cell r="AH145">
            <v>0</v>
          </cell>
          <cell r="AI145">
            <v>465.40780817000001</v>
          </cell>
          <cell r="AJ145">
            <v>684.23169354999993</v>
          </cell>
          <cell r="AK145">
            <v>36.840040059999765</v>
          </cell>
          <cell r="AM145">
            <v>749.51904809999996</v>
          </cell>
          <cell r="AN145">
            <v>2121.25882895</v>
          </cell>
          <cell r="AQ145">
            <v>11732.272343099999</v>
          </cell>
          <cell r="AR145">
            <v>3047.40918306</v>
          </cell>
          <cell r="AS145">
            <v>2870.7778770499999</v>
          </cell>
          <cell r="AT145">
            <v>17650.459403209999</v>
          </cell>
          <cell r="AU145">
            <v>18371.531136819998</v>
          </cell>
          <cell r="AV145">
            <v>7658.4776810094581</v>
          </cell>
          <cell r="AW145">
            <v>6463.9060288580395</v>
          </cell>
          <cell r="AY145">
            <v>9415.0284374039638</v>
          </cell>
          <cell r="AZ145">
            <v>2910.9588484322512</v>
          </cell>
          <cell r="BA145">
            <v>4659.0809380631863</v>
          </cell>
          <cell r="BB145">
            <v>665.39117931059945</v>
          </cell>
          <cell r="BD145">
            <v>3438.5320127083342</v>
          </cell>
        </row>
        <row r="146">
          <cell r="Q146">
            <v>1504.9677104400002</v>
          </cell>
          <cell r="R146">
            <v>237.85037022</v>
          </cell>
          <cell r="S146">
            <v>223.14674532000001</v>
          </cell>
          <cell r="T146">
            <v>263.94508678</v>
          </cell>
          <cell r="W146">
            <v>6.9994814600000002</v>
          </cell>
          <cell r="X146">
            <v>37.35555789</v>
          </cell>
          <cell r="Y146">
            <v>8.5168047599999994</v>
          </cell>
          <cell r="Z146">
            <v>96.356815879999999</v>
          </cell>
          <cell r="AA146">
            <v>28.264037389999999</v>
          </cell>
          <cell r="AB146">
            <v>20.468721850000001</v>
          </cell>
          <cell r="AC146">
            <v>3.3220481349999993</v>
          </cell>
          <cell r="AD146">
            <v>148.41162325499999</v>
          </cell>
          <cell r="AF146">
            <v>1279.95611487</v>
          </cell>
          <cell r="AH146">
            <v>0</v>
          </cell>
          <cell r="AI146">
            <v>488.72389091000002</v>
          </cell>
          <cell r="AJ146">
            <v>706.60042340999996</v>
          </cell>
          <cell r="AK146">
            <v>36.74620831</v>
          </cell>
          <cell r="AM146">
            <v>746.8317675400001</v>
          </cell>
          <cell r="AN146">
            <v>2203.0793685999997</v>
          </cell>
          <cell r="AQ146">
            <v>12402.19355806</v>
          </cell>
          <cell r="AR146">
            <v>3053.5514630800003</v>
          </cell>
          <cell r="AS146">
            <v>2949.9111361400001</v>
          </cell>
          <cell r="AT146">
            <v>18405.656157280002</v>
          </cell>
          <cell r="AU146">
            <v>19149.002789000002</v>
          </cell>
          <cell r="AV146">
            <v>8141.8851974212857</v>
          </cell>
          <cell r="AW146">
            <v>6874.8024178080923</v>
          </cell>
          <cell r="AY146">
            <v>9934.6477365975388</v>
          </cell>
          <cell r="AZ146">
            <v>2909.8438633939309</v>
          </cell>
          <cell r="BA146">
            <v>4861.8218816326598</v>
          </cell>
          <cell r="BB146">
            <v>699.41269410586949</v>
          </cell>
          <cell r="BD146">
            <v>3483.9186536725006</v>
          </cell>
        </row>
        <row r="147">
          <cell r="Q147">
            <v>1407.81566767</v>
          </cell>
          <cell r="R147">
            <v>249.32612854999999</v>
          </cell>
          <cell r="S147">
            <v>229.47796216</v>
          </cell>
          <cell r="T147">
            <v>311.65123484999998</v>
          </cell>
          <cell r="W147">
            <v>9.2827189299999997</v>
          </cell>
          <cell r="X147">
            <v>35.858605570000002</v>
          </cell>
          <cell r="Y147">
            <v>4.9354299099999999</v>
          </cell>
          <cell r="Z147">
            <v>96.343988499999995</v>
          </cell>
          <cell r="AA147">
            <v>39.352091199999997</v>
          </cell>
          <cell r="AB147">
            <v>18.61803883</v>
          </cell>
          <cell r="AC147">
            <v>-74.138768524999989</v>
          </cell>
          <cell r="AD147">
            <v>80.175350005000126</v>
          </cell>
          <cell r="AF147">
            <v>1303.3363113</v>
          </cell>
          <cell r="AH147">
            <v>0</v>
          </cell>
          <cell r="AI147">
            <v>489.56891976000009</v>
          </cell>
          <cell r="AJ147">
            <v>694.98613331999991</v>
          </cell>
          <cell r="AK147">
            <v>91.709928370000313</v>
          </cell>
          <cell r="AM147">
            <v>621.78686353000001</v>
          </cell>
          <cell r="AN147">
            <v>2620.4510547000004</v>
          </cell>
          <cell r="AQ147">
            <v>13291.458284049997</v>
          </cell>
          <cell r="AR147">
            <v>3087.0844644100002</v>
          </cell>
          <cell r="AS147">
            <v>3242.2379182300006</v>
          </cell>
          <cell r="AT147">
            <v>19620.780666689996</v>
          </cell>
          <cell r="AU147">
            <v>20407.476728379996</v>
          </cell>
          <cell r="AV147">
            <v>8800.6064655507471</v>
          </cell>
          <cell r="AW147">
            <v>7434.7154957181347</v>
          </cell>
          <cell r="AY147">
            <v>10596.271745010472</v>
          </cell>
          <cell r="AZ147">
            <v>2945.5240067564473</v>
          </cell>
          <cell r="BA147">
            <v>5311.6329945762091</v>
          </cell>
          <cell r="BB147">
            <v>767.35192034687282</v>
          </cell>
          <cell r="BD147">
            <v>3571.2408518291668</v>
          </cell>
        </row>
        <row r="148">
          <cell r="Q148">
            <v>1579.6611691600001</v>
          </cell>
          <cell r="R148">
            <v>226.61943358000002</v>
          </cell>
          <cell r="S148">
            <v>153.35108615999999</v>
          </cell>
          <cell r="T148">
            <v>170.32572586999999</v>
          </cell>
          <cell r="W148">
            <v>10.27766486</v>
          </cell>
          <cell r="X148">
            <v>31.730757010000001</v>
          </cell>
          <cell r="Y148">
            <v>5.2844418400000004</v>
          </cell>
          <cell r="Z148">
            <v>103.44182324000001</v>
          </cell>
          <cell r="AA148">
            <v>59.7785613</v>
          </cell>
          <cell r="AB148">
            <v>18.424779310000002</v>
          </cell>
          <cell r="AC148">
            <v>41.595615474999995</v>
          </cell>
          <cell r="AD148">
            <v>223.24077932499992</v>
          </cell>
          <cell r="AF148">
            <v>1747.2735675199999</v>
          </cell>
          <cell r="AH148">
            <v>0</v>
          </cell>
          <cell r="AI148">
            <v>500.99266668999996</v>
          </cell>
          <cell r="AJ148">
            <v>974.32034223999995</v>
          </cell>
          <cell r="AK148">
            <v>25.58528308</v>
          </cell>
          <cell r="AM148">
            <v>733.66391408000004</v>
          </cell>
          <cell r="AN148">
            <v>3215.2117975699998</v>
          </cell>
          <cell r="AQ148">
            <v>13458.826991690001</v>
          </cell>
          <cell r="AR148">
            <v>4321.2871692999988</v>
          </cell>
          <cell r="AS148">
            <v>3948.8757116500001</v>
          </cell>
          <cell r="AT148">
            <v>21728.989872639999</v>
          </cell>
          <cell r="AU148">
            <v>22728.895497959998</v>
          </cell>
          <cell r="AV148">
            <v>9039.3289766116559</v>
          </cell>
          <cell r="AW148">
            <v>7637.6296301199072</v>
          </cell>
          <cell r="AY148">
            <v>11567.55284702469</v>
          </cell>
          <cell r="AZ148">
            <v>4113.8953792399989</v>
          </cell>
          <cell r="BA148">
            <v>5339.0777790818511</v>
          </cell>
          <cell r="BB148">
            <v>708.46386729346</v>
          </cell>
          <cell r="BD148">
            <v>3649.5138889158334</v>
          </cell>
        </row>
        <row r="149">
          <cell r="Q149">
            <v>1505.0983166200001</v>
          </cell>
          <cell r="R149">
            <v>390.35548842000003</v>
          </cell>
          <cell r="S149">
            <v>217.61079157</v>
          </cell>
          <cell r="T149">
            <v>298.36068800999999</v>
          </cell>
          <cell r="W149">
            <v>3.7646836600000002</v>
          </cell>
          <cell r="X149">
            <v>31.146770929999999</v>
          </cell>
          <cell r="Y149">
            <v>5.8946430400000001</v>
          </cell>
          <cell r="Z149">
            <v>101.23285045</v>
          </cell>
          <cell r="AA149">
            <v>30.01678588</v>
          </cell>
          <cell r="AB149">
            <v>16.163268049999999</v>
          </cell>
          <cell r="AC149">
            <v>88.878531370000005</v>
          </cell>
          <cell r="AD149">
            <v>236.28544670000008</v>
          </cell>
          <cell r="AF149">
            <v>1661.7754740400001</v>
          </cell>
          <cell r="AH149">
            <v>0</v>
          </cell>
          <cell r="AI149">
            <v>488.85262275000002</v>
          </cell>
          <cell r="AJ149">
            <v>871.42940437000004</v>
          </cell>
          <cell r="AK149">
            <v>34.557317470000001</v>
          </cell>
          <cell r="AM149">
            <v>654.89208123000003</v>
          </cell>
          <cell r="AN149">
            <v>2525.73841735</v>
          </cell>
          <cell r="AQ149">
            <v>12820.853884870001</v>
          </cell>
          <cell r="AR149">
            <v>3602.6659681200003</v>
          </cell>
          <cell r="AS149">
            <v>3180.6304985799998</v>
          </cell>
          <cell r="AT149">
            <v>19604.150351570002</v>
          </cell>
          <cell r="AU149">
            <v>20510.137073410002</v>
          </cell>
          <cell r="AV149">
            <v>8130.4851431674742</v>
          </cell>
          <cell r="AW149">
            <v>6865.112371692353</v>
          </cell>
          <cell r="AY149">
            <v>10374.484194750488</v>
          </cell>
          <cell r="AZ149">
            <v>3449.1854064800004</v>
          </cell>
          <cell r="BA149">
            <v>5024.6171726620105</v>
          </cell>
          <cell r="BB149">
            <v>755.8695667275</v>
          </cell>
          <cell r="BD149">
            <v>3742.7358654316668</v>
          </cell>
        </row>
        <row r="150">
          <cell r="Q150">
            <v>1274.24353705</v>
          </cell>
          <cell r="R150">
            <v>329.05524959000002</v>
          </cell>
          <cell r="S150">
            <v>196.81479830000001</v>
          </cell>
          <cell r="T150">
            <v>274.3090952</v>
          </cell>
          <cell r="W150">
            <v>2.67674879</v>
          </cell>
          <cell r="X150">
            <v>37.486530940000002</v>
          </cell>
          <cell r="Y150">
            <v>5.1683549500000003</v>
          </cell>
          <cell r="Z150">
            <v>97.459223600000001</v>
          </cell>
          <cell r="AA150">
            <v>41.520235360000001</v>
          </cell>
          <cell r="AB150">
            <v>18.735472309999999</v>
          </cell>
          <cell r="AC150">
            <v>64.959353859999993</v>
          </cell>
          <cell r="AD150">
            <v>222.67428513000013</v>
          </cell>
          <cell r="AF150">
            <v>1619.7546236000001</v>
          </cell>
          <cell r="AH150">
            <v>0</v>
          </cell>
          <cell r="AI150">
            <v>493.62188843000001</v>
          </cell>
          <cell r="AJ150">
            <v>841.97872208000001</v>
          </cell>
          <cell r="AK150">
            <v>74.655623890000001</v>
          </cell>
          <cell r="AM150">
            <v>683.18320472000005</v>
          </cell>
          <cell r="AN150">
            <v>2199.5194753000001</v>
          </cell>
          <cell r="AQ150">
            <v>11380.495058029999</v>
          </cell>
          <cell r="AR150">
            <v>3426.2056261799994</v>
          </cell>
          <cell r="AS150">
            <v>2882.7026800200001</v>
          </cell>
          <cell r="AT150">
            <v>17689.403364229998</v>
          </cell>
          <cell r="AU150">
            <v>18606.037710199998</v>
          </cell>
          <cell r="AV150">
            <v>7417.7987858958122</v>
          </cell>
          <cell r="AW150">
            <v>6259.3289680114403</v>
          </cell>
          <cell r="AY150">
            <v>9264.2965176953549</v>
          </cell>
          <cell r="AZ150">
            <v>3280.5131804899993</v>
          </cell>
          <cell r="BA150">
            <v>4453.5913681316933</v>
          </cell>
          <cell r="BB150">
            <v>691.00229791294998</v>
          </cell>
          <cell r="BD150">
            <v>3785.0949523533327</v>
          </cell>
        </row>
        <row r="151">
          <cell r="Q151">
            <v>1605.0605286499999</v>
          </cell>
          <cell r="R151">
            <v>258.44970826999997</v>
          </cell>
          <cell r="S151">
            <v>210.95091367000001</v>
          </cell>
          <cell r="T151">
            <v>294.71779981999998</v>
          </cell>
          <cell r="W151">
            <v>6.8415690099999997</v>
          </cell>
          <cell r="X151">
            <v>33.799190809999999</v>
          </cell>
          <cell r="Y151">
            <v>6.1648425800000002</v>
          </cell>
          <cell r="Z151">
            <v>111.15140187</v>
          </cell>
          <cell r="AA151">
            <v>45.286183020000003</v>
          </cell>
          <cell r="AB151">
            <v>16.676963789999999</v>
          </cell>
          <cell r="AC151">
            <v>-32.89081911000001</v>
          </cell>
          <cell r="AD151">
            <v>140.22372956999999</v>
          </cell>
          <cell r="AF151">
            <v>1754.8765643900001</v>
          </cell>
          <cell r="AH151">
            <v>0</v>
          </cell>
          <cell r="AI151">
            <v>521.55246182999997</v>
          </cell>
          <cell r="AJ151">
            <v>924.78858961000003</v>
          </cell>
          <cell r="AK151">
            <v>49.497249570000001</v>
          </cell>
          <cell r="AM151">
            <v>793.49467587999993</v>
          </cell>
          <cell r="AN151">
            <v>2997.8563884199998</v>
          </cell>
          <cell r="AQ151">
            <v>12691.655942770001</v>
          </cell>
          <cell r="AR151">
            <v>3757.7342510499993</v>
          </cell>
          <cell r="AS151">
            <v>3791.3510643</v>
          </cell>
          <cell r="AT151">
            <v>20240.741258120001</v>
          </cell>
          <cell r="AU151">
            <v>21215.027097300001</v>
          </cell>
          <cell r="AV151">
            <v>8361.2936885742511</v>
          </cell>
          <cell r="AW151">
            <v>7061.2996352881128</v>
          </cell>
          <cell r="AY151">
            <v>10910.226580472829</v>
          </cell>
          <cell r="AZ151">
            <v>3594.5278841699992</v>
          </cell>
          <cell r="BA151">
            <v>4964.8854936428406</v>
          </cell>
          <cell r="BB151">
            <v>771.10129983433001</v>
          </cell>
          <cell r="BD151">
            <v>3859.4594621783331</v>
          </cell>
        </row>
        <row r="152">
          <cell r="Q152">
            <v>1685.8</v>
          </cell>
          <cell r="R152">
            <v>249.9</v>
          </cell>
          <cell r="S152">
            <v>200.6324851</v>
          </cell>
          <cell r="T152">
            <v>300.29141576999996</v>
          </cell>
          <cell r="W152">
            <v>9.2964400499999993</v>
          </cell>
          <cell r="X152">
            <v>37.626374820000002</v>
          </cell>
          <cell r="Y152">
            <v>6.9374885600000002</v>
          </cell>
          <cell r="Z152">
            <v>112.63282986999999</v>
          </cell>
          <cell r="AA152">
            <v>41.39313817</v>
          </cell>
          <cell r="AB152">
            <v>21.13367599</v>
          </cell>
          <cell r="AC152">
            <v>6.7290765400000003</v>
          </cell>
          <cell r="AD152">
            <v>181.88872057</v>
          </cell>
          <cell r="AF152">
            <v>1832.78508093</v>
          </cell>
          <cell r="AH152">
            <v>0</v>
          </cell>
          <cell r="AI152">
            <v>535.87097156000004</v>
          </cell>
          <cell r="AJ152">
            <v>930.50857036000002</v>
          </cell>
          <cell r="AK152">
            <v>48.363300809999998</v>
          </cell>
          <cell r="AM152">
            <v>730.6</v>
          </cell>
          <cell r="AN152">
            <v>3219.2370420000002</v>
          </cell>
          <cell r="AQ152">
            <v>16343.812621439998</v>
          </cell>
          <cell r="AR152">
            <v>3965.4217318900005</v>
          </cell>
          <cell r="AS152">
            <v>3949.8370420000001</v>
          </cell>
          <cell r="AT152">
            <v>24259.071395329996</v>
          </cell>
          <cell r="AU152">
            <v>25237.943266499999</v>
          </cell>
          <cell r="AV152">
            <v>9982.8311652856719</v>
          </cell>
          <cell r="AW152">
            <v>8439.6064904928207</v>
          </cell>
          <cell r="AY152">
            <v>12881.394413950253</v>
          </cell>
          <cell r="AZ152">
            <v>3796.1612710300005</v>
          </cell>
          <cell r="BA152">
            <v>6726.3674491045267</v>
          </cell>
          <cell r="BB152">
            <v>855.1308901852201</v>
          </cell>
          <cell r="BD152">
            <v>3855.5858847800005</v>
          </cell>
        </row>
        <row r="153">
          <cell r="Q153">
            <v>1527.8</v>
          </cell>
          <cell r="R153">
            <v>277.3</v>
          </cell>
          <cell r="S153">
            <v>273.57562809000001</v>
          </cell>
          <cell r="T153">
            <v>294.66775134</v>
          </cell>
          <cell r="W153">
            <v>5.3130064199999998</v>
          </cell>
          <cell r="X153">
            <v>40.89985411</v>
          </cell>
          <cell r="Y153">
            <v>5.5870948599999997</v>
          </cell>
          <cell r="Z153">
            <v>110.33604542</v>
          </cell>
          <cell r="AA153">
            <v>41.701899400000002</v>
          </cell>
          <cell r="AB153">
            <v>21.011209340000001</v>
          </cell>
          <cell r="AC153">
            <v>32.901078769999998</v>
          </cell>
          <cell r="AD153">
            <v>205.95023293</v>
          </cell>
          <cell r="AF153">
            <v>1853.45192152</v>
          </cell>
          <cell r="AH153">
            <v>0</v>
          </cell>
          <cell r="AI153">
            <v>560.73191416000009</v>
          </cell>
          <cell r="AJ153">
            <v>940.03475074999994</v>
          </cell>
          <cell r="AK153">
            <v>71.343901320000001</v>
          </cell>
          <cell r="AM153">
            <v>713.4</v>
          </cell>
          <cell r="AN153">
            <v>2297.7113407100001</v>
          </cell>
          <cell r="AQ153">
            <v>16711.293612360001</v>
          </cell>
          <cell r="AR153">
            <v>3898.5481974400004</v>
          </cell>
          <cell r="AS153">
            <v>3011.1113407100001</v>
          </cell>
          <cell r="AT153">
            <v>23620.953150510002</v>
          </cell>
          <cell r="AU153">
            <v>24632.331802580004</v>
          </cell>
          <cell r="AV153">
            <v>10662.369514345299</v>
          </cell>
          <cell r="AW153">
            <v>9017.2140871935044</v>
          </cell>
          <cell r="AY153">
            <v>12270.610708920336</v>
          </cell>
          <cell r="AZ153">
            <v>3734.5732187700005</v>
          </cell>
          <cell r="BA153">
            <v>6782.3956634115812</v>
          </cell>
          <cell r="BB153">
            <v>833.36832465808004</v>
          </cell>
          <cell r="BD153">
            <v>3957.1573984416664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 IMP"/>
      <sheetName val="PROMOC"/>
      <sheetName val="GCIAS"/>
      <sheetName val="Gcias Justicia"/>
      <sheetName val=" IVA"/>
      <sheetName val="SS L26476"/>
      <sheetName val="AAE"/>
      <sheetName val="SEG SOC"/>
      <sheetName val="Gcias int tit pub"/>
      <sheetName val="INT HIPOTEC"/>
      <sheetName val="tit pub residentes"/>
      <sheetName val="NO GT"/>
      <sheetName val="anexo legal"/>
      <sheetName val="CLASIF FUNC"/>
      <sheetName val="Hoja1"/>
      <sheetName val="HIP EVAS"/>
      <sheetName val="SS blanqueo"/>
    </sheetNames>
    <sheetDataSet>
      <sheetData sheetId="0" refreshError="1"/>
      <sheetData sheetId="1"/>
      <sheetData sheetId="2"/>
      <sheetData sheetId="3"/>
      <sheetData sheetId="4"/>
      <sheetData sheetId="5">
        <row r="412">
          <cell r="Q412">
            <v>1.2030000000000001</v>
          </cell>
          <cell r="Z412">
            <v>1.1908307595721306</v>
          </cell>
          <cell r="AG412">
            <v>1.1879999999999999</v>
          </cell>
          <cell r="AN412">
            <v>1.23</v>
          </cell>
          <cell r="AU412">
            <v>1.2410000000000001</v>
          </cell>
          <cell r="BB412">
            <v>1.2709999999999999</v>
          </cell>
          <cell r="BI412">
            <v>1.109</v>
          </cell>
        </row>
        <row r="416">
          <cell r="Q416">
            <v>2.95</v>
          </cell>
          <cell r="Z416">
            <v>2.94</v>
          </cell>
          <cell r="AG416">
            <v>2.92</v>
          </cell>
          <cell r="AN416">
            <v>3.07</v>
          </cell>
          <cell r="AU416">
            <v>3.12</v>
          </cell>
          <cell r="BB416">
            <v>3.16</v>
          </cell>
          <cell r="BI416">
            <v>3.73</v>
          </cell>
          <cell r="BW416">
            <v>4.13</v>
          </cell>
          <cell r="CD416">
            <v>4.53</v>
          </cell>
          <cell r="CK416">
            <v>5.0999999999999996</v>
          </cell>
        </row>
        <row r="419">
          <cell r="AG419">
            <v>1.0960000000000001</v>
          </cell>
          <cell r="AN419">
            <v>1.109</v>
          </cell>
          <cell r="AU419">
            <v>1.0880000000000001</v>
          </cell>
          <cell r="BB419">
            <v>1.0860000000000001</v>
          </cell>
          <cell r="BI419">
            <v>1.0629999999999999</v>
          </cell>
        </row>
      </sheetData>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_fis (3)"/>
      <sheetName val="cap_fis (4)"/>
      <sheetName val="rec trib"/>
      <sheetName val="cap_fis (5)"/>
      <sheetName val="AA FF"/>
      <sheetName val="anexo_1"/>
      <sheetName val="sub com"/>
      <sheetName val="asig"/>
      <sheetName val="anexo_2"/>
      <sheetName val="deuda_mes"/>
      <sheetName val="bases"/>
      <sheetName val="titulos"/>
      <sheetName val="repar lv"/>
      <sheetName val="repar ln"/>
      <sheetName val="Pág.3 a"/>
      <sheetName val="rec aport"/>
      <sheetName val="cap_fin"/>
      <sheetName val="rep_fin"/>
      <sheetName val="rec aport (2)"/>
      <sheetName val="cap_fis"/>
      <sheetName val="cap_fis (2)"/>
      <sheetName val="rep_expl_dif1 (2)"/>
      <sheetName val="rep_expl_dif1"/>
      <sheetName val="asig no con"/>
      <sheetName val="prov_fin"/>
      <sheetName val="proy cv  (2)"/>
      <sheetName val="mes"/>
      <sheetName val="caja"/>
      <sheetName val="acum %"/>
      <sheetName val="icp hojas resta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ICA"/>
      <sheetName val="2. X Rubro"/>
      <sheetName val="3. M Usos"/>
      <sheetName val="4. X Países"/>
      <sheetName val="5. M Países"/>
      <sheetName val="6. Saldo Países"/>
      <sheetName val="7. X pyq "/>
      <sheetName val="8. M pyq "/>
      <sheetName val="9. TdI"/>
      <sheetName val="10. Poder de Compra X "/>
      <sheetName val="11. Bce Pagos"/>
      <sheetName val="12. IED"/>
      <sheetName val="13. Cap privados "/>
      <sheetName val="14. Reservas"/>
      <sheetName val="15. Deuda Ext. Bruta x Sector"/>
      <sheetName val="16. PII"/>
      <sheetName val="17. p mat primas"/>
      <sheetName val="18. TCR DNCI"/>
      <sheetName val="19. TCR SPE"/>
      <sheetName val="20. Cotización Divisas"/>
      <sheetName val="21. MULC"/>
      <sheetName val="22. Base proy Expo x Rubro"/>
      <sheetName val="23. Base proy Impo x Usos"/>
      <sheetName val="24. Expo e Impo bs y ss"/>
      <sheetName val="25. Sitios Web de interés"/>
      <sheetName val="26.Servicios Reales"/>
      <sheetName val="27.Servicios Reales 3 Digitos"/>
      <sheetName val="28.TCRM (BCRA)"/>
      <sheetName val="29.IPMP(BCRA)"/>
      <sheetName val="7. X pyq  anterior"/>
      <sheetName val="8. M pyq  anterior"/>
      <sheetName val="9. TdI anterior"/>
      <sheetName val="15bis.Deuda ext pública de cp"/>
      <sheetName val="10. Poder de Compra X"/>
      <sheetName val="10. Poder de Compra X anterior"/>
    </sheetNames>
    <sheetDataSet>
      <sheetData sheetId="0" refreshError="1"/>
      <sheetData sheetId="1" refreshError="1"/>
      <sheetData sheetId="2">
        <row r="13">
          <cell r="B13">
            <v>11977785416</v>
          </cell>
        </row>
        <row r="29">
          <cell r="A29">
            <v>2007</v>
          </cell>
        </row>
        <row r="46">
          <cell r="A46" t="str">
            <v>I-91</v>
          </cell>
        </row>
        <row r="114">
          <cell r="A114" t="str">
            <v>I-08</v>
          </cell>
        </row>
        <row r="156">
          <cell r="A156">
            <v>33239</v>
          </cell>
        </row>
        <row r="360">
          <cell r="A360">
            <v>39448</v>
          </cell>
        </row>
      </sheetData>
      <sheetData sheetId="3">
        <row r="11">
          <cell r="A11">
            <v>1990</v>
          </cell>
        </row>
        <row r="28">
          <cell r="A28">
            <v>2007</v>
          </cell>
        </row>
        <row r="44">
          <cell r="A44" t="str">
            <v>I-90(*)</v>
          </cell>
        </row>
        <row r="116">
          <cell r="A116" t="str">
            <v>I-08</v>
          </cell>
        </row>
        <row r="179">
          <cell r="A179">
            <v>32874</v>
          </cell>
        </row>
        <row r="394">
          <cell r="A394">
            <v>39417</v>
          </cell>
        </row>
      </sheetData>
      <sheetData sheetId="4">
        <row r="9">
          <cell r="A9">
            <v>1990</v>
          </cell>
        </row>
        <row r="27">
          <cell r="A27">
            <v>2008</v>
          </cell>
        </row>
        <row r="45">
          <cell r="A45" t="str">
            <v>I-90</v>
          </cell>
        </row>
        <row r="117">
          <cell r="A117" t="str">
            <v>I-08</v>
          </cell>
        </row>
        <row r="172">
          <cell r="A172">
            <v>32874</v>
          </cell>
        </row>
        <row r="387">
          <cell r="A387">
            <v>39417</v>
          </cell>
        </row>
      </sheetData>
      <sheetData sheetId="5">
        <row r="9">
          <cell r="A9">
            <v>1990</v>
          </cell>
        </row>
        <row r="26">
          <cell r="A26">
            <v>2007</v>
          </cell>
        </row>
        <row r="45">
          <cell r="A45" t="str">
            <v>I-90</v>
          </cell>
        </row>
        <row r="117">
          <cell r="A117" t="str">
            <v>I-08</v>
          </cell>
        </row>
        <row r="172">
          <cell r="A172">
            <v>32874</v>
          </cell>
        </row>
        <row r="387">
          <cell r="A387">
            <v>39417</v>
          </cell>
        </row>
      </sheetData>
      <sheetData sheetId="6">
        <row r="9">
          <cell r="A9">
            <v>1990</v>
          </cell>
        </row>
        <row r="26">
          <cell r="A26">
            <v>2007</v>
          </cell>
        </row>
        <row r="45">
          <cell r="A45" t="str">
            <v>I-90</v>
          </cell>
        </row>
        <row r="116">
          <cell r="A116" t="str">
            <v>IV-07</v>
          </cell>
        </row>
        <row r="172">
          <cell r="A172">
            <v>32874</v>
          </cell>
        </row>
      </sheetData>
      <sheetData sheetId="7">
        <row r="10">
          <cell r="B10">
            <v>94.175000000000011</v>
          </cell>
        </row>
        <row r="26">
          <cell r="A26">
            <v>2006</v>
          </cell>
        </row>
        <row r="118">
          <cell r="A118" t="str">
            <v xml:space="preserve">III-07 </v>
          </cell>
        </row>
      </sheetData>
      <sheetData sheetId="8">
        <row r="10">
          <cell r="B10">
            <v>24.3</v>
          </cell>
        </row>
        <row r="26">
          <cell r="A26">
            <v>2006</v>
          </cell>
        </row>
        <row r="115">
          <cell r="A115" t="str">
            <v xml:space="preserve">III-07 </v>
          </cell>
        </row>
      </sheetData>
      <sheetData sheetId="9">
        <row r="9">
          <cell r="B9">
            <v>79.400000000000006</v>
          </cell>
        </row>
        <row r="29">
          <cell r="A29">
            <v>2006</v>
          </cell>
        </row>
        <row r="107">
          <cell r="A107" t="str">
            <v xml:space="preserve">II-07 </v>
          </cell>
        </row>
      </sheetData>
      <sheetData sheetId="10" refreshError="1"/>
      <sheetData sheetId="11">
        <row r="9">
          <cell r="B9">
            <v>72.7</v>
          </cell>
        </row>
        <row r="26">
          <cell r="A26">
            <v>2006</v>
          </cell>
        </row>
        <row r="48">
          <cell r="A48" t="str">
            <v>I-94</v>
          </cell>
        </row>
        <row r="102">
          <cell r="A102" t="str">
            <v>III-07</v>
          </cell>
        </row>
      </sheetData>
      <sheetData sheetId="12" refreshError="1"/>
      <sheetData sheetId="13" refreshError="1"/>
      <sheetData sheetId="14" refreshError="1"/>
      <sheetData sheetId="15" refreshError="1"/>
      <sheetData sheetId="16" refreshError="1"/>
      <sheetData sheetId="17">
        <row r="11">
          <cell r="B11">
            <v>172.7258606</v>
          </cell>
        </row>
        <row r="38">
          <cell r="A38">
            <v>2007</v>
          </cell>
        </row>
        <row r="170">
          <cell r="A170" t="str">
            <v>IV 07</v>
          </cell>
        </row>
        <row r="547">
          <cell r="A547">
            <v>39448</v>
          </cell>
        </row>
      </sheetData>
      <sheetData sheetId="18" refreshError="1"/>
      <sheetData sheetId="19">
        <row r="10">
          <cell r="B10">
            <v>0.98600000000000021</v>
          </cell>
        </row>
        <row r="26">
          <cell r="A26">
            <v>2007</v>
          </cell>
        </row>
        <row r="55">
          <cell r="A55" t="str">
            <v>IV - 07</v>
          </cell>
        </row>
        <row r="274">
          <cell r="A274">
            <v>39417</v>
          </cell>
        </row>
      </sheetData>
      <sheetData sheetId="20" refreshError="1"/>
      <sheetData sheetId="21">
        <row r="10">
          <cell r="A10">
            <v>2002</v>
          </cell>
        </row>
        <row r="16">
          <cell r="A16">
            <v>2008</v>
          </cell>
        </row>
        <row r="35">
          <cell r="A35" t="str">
            <v>II-02</v>
          </cell>
        </row>
        <row r="57">
          <cell r="A57" t="str">
            <v>IV-07</v>
          </cell>
        </row>
        <row r="118">
          <cell r="A118">
            <v>37288</v>
          </cell>
        </row>
        <row r="186">
          <cell r="A186">
            <v>39356</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B8">
            <v>102.71562339825493</v>
          </cell>
        </row>
      </sheetData>
      <sheetData sheetId="34"/>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Parque Automotor"/>
      <sheetName val="country name lookup"/>
      <sheetName val="table1"/>
      <sheetName val="Cuadro5"/>
      <sheetName val="C Summary"/>
      <sheetName val="GR罠ICO DE FONDO POR AFILIADO"/>
      <sheetName val="fondo_promedio"/>
      <sheetName val="GRÁFICO_DE_FONDO_POR_AFILIADO"/>
      <sheetName val="Bench - 99"/>
      <sheetName val="CoefStocks"/>
      <sheetName val="SIGADE"/>
      <sheetName val="IN_Bond_instrument"/>
      <sheetName val="Table 1 (summary)"/>
      <sheetName val="FDOAFL"/>
      <sheetName val="InputTopping Up"/>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1"/>
      <sheetName val="cuadro 2"/>
      <sheetName val="cuadro 3"/>
    </sheetNames>
    <sheetDataSet>
      <sheetData sheetId="0"/>
      <sheetData sheetId="1">
        <row r="4">
          <cell r="A4" t="str">
            <v>CUADRO 2 (parte 1 de 2)</v>
          </cell>
        </row>
        <row r="80">
          <cell r="A80" t="str">
            <v>CUADRO 2 (parte 2 de 2)</v>
          </cell>
        </row>
        <row r="81">
          <cell r="A81" t="str">
            <v>GASTOS TRIBUTARIOS INCLUIDOS EN LAS NORMAS DE LOS IMPUESTOS</v>
          </cell>
        </row>
        <row r="85">
          <cell r="A85" t="str">
            <v>GASTO TRIBUTARIO</v>
          </cell>
          <cell r="B85">
            <v>2001</v>
          </cell>
          <cell r="D85">
            <v>2002</v>
          </cell>
          <cell r="F85">
            <v>2003</v>
          </cell>
          <cell r="H85">
            <v>2004</v>
          </cell>
          <cell r="J85">
            <v>2005</v>
          </cell>
          <cell r="L85">
            <v>2006</v>
          </cell>
          <cell r="N85">
            <v>2007</v>
          </cell>
          <cell r="P85">
            <v>2008</v>
          </cell>
          <cell r="R85">
            <v>2009</v>
          </cell>
          <cell r="T85">
            <v>2010</v>
          </cell>
        </row>
        <row r="86">
          <cell r="B86" t="str">
            <v>MILL. DE PESOS</v>
          </cell>
          <cell r="C86" t="str">
            <v>% PIB</v>
          </cell>
          <cell r="D86" t="str">
            <v>MILL. DE PESOS</v>
          </cell>
          <cell r="E86" t="str">
            <v>% PIB</v>
          </cell>
          <cell r="F86" t="str">
            <v>MILL. DE PESOS</v>
          </cell>
          <cell r="G86" t="str">
            <v>% PIB</v>
          </cell>
          <cell r="H86" t="str">
            <v>MILL. DE PESOS</v>
          </cell>
          <cell r="I86" t="str">
            <v>% PIB</v>
          </cell>
          <cell r="J86" t="str">
            <v>MILL. DE PESOS</v>
          </cell>
          <cell r="K86" t="str">
            <v>% PIB</v>
          </cell>
          <cell r="L86" t="str">
            <v>MILL. DE PESOS</v>
          </cell>
          <cell r="M86" t="str">
            <v>% PIB</v>
          </cell>
          <cell r="N86" t="str">
            <v>MILL. DE PESOS</v>
          </cell>
          <cell r="O86" t="str">
            <v>% PIB</v>
          </cell>
          <cell r="P86" t="str">
            <v>MILL. DE PESOS</v>
          </cell>
          <cell r="Q86" t="str">
            <v>% PIB</v>
          </cell>
          <cell r="R86" t="str">
            <v>MILL. DE PESOS</v>
          </cell>
          <cell r="S86" t="str">
            <v>% PIB</v>
          </cell>
          <cell r="T86" t="str">
            <v>MILL. DE PESOS</v>
          </cell>
          <cell r="U86" t="str">
            <v>% PIB</v>
          </cell>
        </row>
        <row r="87">
          <cell r="A87" t="str">
            <v>- Alícuotas reducidas</v>
          </cell>
          <cell r="B87">
            <v>1275.102541079259</v>
          </cell>
          <cell r="C87">
            <v>0.4745503452138502</v>
          </cell>
          <cell r="D87">
            <v>1488.3889028343592</v>
          </cell>
          <cell r="E87">
            <v>0.4761625512938637</v>
          </cell>
          <cell r="F87">
            <v>1263.1332343357558</v>
          </cell>
          <cell r="G87">
            <v>0.33602101421773772</v>
          </cell>
          <cell r="H87">
            <v>1372.0287019556492</v>
          </cell>
          <cell r="I87">
            <v>0.30649996469418761</v>
          </cell>
          <cell r="J87">
            <v>1633.4411724486993</v>
          </cell>
          <cell r="K87">
            <v>0.30707302387091362</v>
          </cell>
          <cell r="L87">
            <v>1995.3418472335234</v>
          </cell>
          <cell r="M87">
            <v>0.30489348086430107</v>
          </cell>
          <cell r="N87">
            <v>2950.7547267448199</v>
          </cell>
          <cell r="O87">
            <v>0.36318948062969808</v>
          </cell>
          <cell r="P87">
            <v>3787.9676277845238</v>
          </cell>
          <cell r="Q87">
            <v>0.36678172696648426</v>
          </cell>
          <cell r="R87">
            <v>4156.4828042809695</v>
          </cell>
          <cell r="S87">
            <v>0.36286645204634038</v>
          </cell>
          <cell r="T87">
            <v>5036.9211569629933</v>
          </cell>
          <cell r="U87">
            <v>0.4027049819601809</v>
          </cell>
        </row>
        <row r="89">
          <cell r="A89" t="str">
            <v>1. Construcción de viviendas</v>
          </cell>
          <cell r="B89">
            <v>133.50366748514853</v>
          </cell>
          <cell r="C89">
            <v>4.9685581709192336E-2</v>
          </cell>
          <cell r="D89">
            <v>89.154390099100922</v>
          </cell>
          <cell r="E89">
            <v>2.852210317329993E-2</v>
          </cell>
          <cell r="F89">
            <v>88.567817082737079</v>
          </cell>
          <cell r="G89">
            <v>2.3560972757432536E-2</v>
          </cell>
          <cell r="H89">
            <v>140.44448986899437</v>
          </cell>
          <cell r="I89">
            <v>3.1374147731008203E-2</v>
          </cell>
          <cell r="J89">
            <v>233.69117476763273</v>
          </cell>
          <cell r="K89">
            <v>4.3931949860347284E-2</v>
          </cell>
          <cell r="L89">
            <v>286.29110890158353</v>
          </cell>
          <cell r="M89">
            <v>4.3746034221918854E-2</v>
          </cell>
          <cell r="N89">
            <v>403.13922939384662</v>
          </cell>
          <cell r="O89">
            <v>4.961982302965904E-2</v>
          </cell>
          <cell r="P89">
            <v>576.14834335318085</v>
          </cell>
          <cell r="Q89">
            <v>5.5787352250302673E-2</v>
          </cell>
          <cell r="R89">
            <v>617.64098913215184</v>
          </cell>
          <cell r="S89">
            <v>5.3920876115244022E-2</v>
          </cell>
          <cell r="T89">
            <v>844.6033214359428</v>
          </cell>
          <cell r="U89">
            <v>6.7526561310609995E-2</v>
          </cell>
        </row>
        <row r="90">
          <cell r="A90" t="str">
            <v/>
          </cell>
        </row>
        <row r="91">
          <cell r="A91" t="str">
            <v>2. Carnes vacunas, frutas, legumbres y hortalizas frescas</v>
          </cell>
          <cell r="B91">
            <v>389.20788146047113</v>
          </cell>
          <cell r="C91">
            <v>0.14485010307538645</v>
          </cell>
          <cell r="D91">
            <v>614.09423091242707</v>
          </cell>
          <cell r="E91">
            <v>0.19645986016777373</v>
          </cell>
          <cell r="F91">
            <v>531.69544219376462</v>
          </cell>
          <cell r="G91">
            <v>0.14144259440283807</v>
          </cell>
          <cell r="H91">
            <v>597.22799177079139</v>
          </cell>
          <cell r="I91">
            <v>0.13341583753402064</v>
          </cell>
          <cell r="J91">
            <v>732.46594981953604</v>
          </cell>
          <cell r="K91">
            <v>0.1376973581218027</v>
          </cell>
          <cell r="L91">
            <v>932.42791098080966</v>
          </cell>
          <cell r="M91">
            <v>0.14247743654959585</v>
          </cell>
          <cell r="N91">
            <v>1221.4519395297148</v>
          </cell>
          <cell r="O91">
            <v>0.15034068793014205</v>
          </cell>
          <cell r="P91">
            <v>1555.9322330962095</v>
          </cell>
          <cell r="Q91">
            <v>0.15065796954332084</v>
          </cell>
          <cell r="R91">
            <v>1745.5742426479237</v>
          </cell>
          <cell r="S91">
            <v>0.15239094254419835</v>
          </cell>
          <cell r="T91">
            <v>1892.2448557534942</v>
          </cell>
          <cell r="U91">
            <v>0.15128615413148794</v>
          </cell>
        </row>
        <row r="93">
          <cell r="A93" t="str">
            <v>3. Transporte de pasajeros</v>
          </cell>
          <cell r="B93">
            <v>455.42527946808508</v>
          </cell>
          <cell r="C93">
            <v>0.16949399489688574</v>
          </cell>
          <cell r="D93">
            <v>458.6786563259397</v>
          </cell>
          <cell r="E93">
            <v>0.14673960468550123</v>
          </cell>
          <cell r="F93">
            <v>395.02187741121918</v>
          </cell>
          <cell r="G93">
            <v>0.10508444262074576</v>
          </cell>
          <cell r="H93">
            <v>373.19117363501221</v>
          </cell>
          <cell r="I93">
            <v>8.3367848923477636E-2</v>
          </cell>
          <cell r="J93">
            <v>368.24682823109083</v>
          </cell>
          <cell r="K93">
            <v>6.9227266327735112E-2</v>
          </cell>
          <cell r="L93">
            <v>369.79859903273103</v>
          </cell>
          <cell r="M93">
            <v>5.6506198290861488E-2</v>
          </cell>
          <cell r="N93">
            <v>328.01745598593345</v>
          </cell>
          <cell r="O93">
            <v>4.037356558212795E-2</v>
          </cell>
          <cell r="P93">
            <v>444.83383779593203</v>
          </cell>
          <cell r="Q93">
            <v>4.3072417526267726E-2</v>
          </cell>
          <cell r="R93">
            <v>391.67524012876964</v>
          </cell>
          <cell r="S93">
            <v>3.4193767045912607E-2</v>
          </cell>
          <cell r="T93">
            <v>792.53433397460526</v>
          </cell>
          <cell r="U93">
            <v>6.3363613350363238E-2</v>
          </cell>
        </row>
        <row r="95">
          <cell r="A95" t="str">
            <v>4. Medicina prepaga y sus prestadores</v>
          </cell>
          <cell r="B95">
            <v>242.60196266555437</v>
          </cell>
          <cell r="C95">
            <v>9.0288303429347697E-2</v>
          </cell>
          <cell r="D95">
            <v>213.5280134731413</v>
          </cell>
          <cell r="E95">
            <v>6.8311476573402419E-2</v>
          </cell>
          <cell r="F95">
            <v>139.85688402402354</v>
          </cell>
          <cell r="G95">
            <v>3.7204984191393009E-2</v>
          </cell>
          <cell r="H95">
            <v>132.76712781413261</v>
          </cell>
          <cell r="I95">
            <v>2.9659087983784572E-2</v>
          </cell>
          <cell r="J95">
            <v>149.67106395524581</v>
          </cell>
          <cell r="K95">
            <v>2.8136884859964361E-2</v>
          </cell>
          <cell r="L95">
            <v>186.39849468431822</v>
          </cell>
          <cell r="M95">
            <v>2.848218010911914E-2</v>
          </cell>
          <cell r="N95">
            <v>224.46412197774589</v>
          </cell>
          <cell r="O95">
            <v>2.7627849628502454E-2</v>
          </cell>
          <cell r="P95">
            <v>294.71063068437479</v>
          </cell>
          <cell r="Q95">
            <v>2.8536271874376649E-2</v>
          </cell>
          <cell r="R95">
            <v>353.82445741294543</v>
          </cell>
          <cell r="S95">
            <v>3.0889343599935171E-2</v>
          </cell>
          <cell r="T95">
            <v>363.92487210315568</v>
          </cell>
          <cell r="U95">
            <v>2.9096020066259533E-2</v>
          </cell>
        </row>
        <row r="97">
          <cell r="A97" t="str">
            <v>5. Productos de panadería</v>
          </cell>
          <cell r="L97" t="str">
            <v>-</v>
          </cell>
          <cell r="M97" t="str">
            <v>-</v>
          </cell>
          <cell r="N97">
            <v>518.36532802407373</v>
          </cell>
          <cell r="O97">
            <v>6.3802264740991974E-2</v>
          </cell>
          <cell r="P97">
            <v>658.84233191859767</v>
          </cell>
          <cell r="Q97">
            <v>6.3794454452891933E-2</v>
          </cell>
          <cell r="R97">
            <v>730.65614609772479</v>
          </cell>
          <cell r="S97">
            <v>6.3787248951748976E-2</v>
          </cell>
          <cell r="T97">
            <v>797.80403888220451</v>
          </cell>
          <cell r="U97">
            <v>6.3784929538093629E-2</v>
          </cell>
        </row>
        <row r="99">
          <cell r="A99" t="str">
            <v xml:space="preserve">6. Edición y venta mayorista de diarios, revistas y publicaciones periódicas </v>
          </cell>
          <cell r="B99">
            <v>54.363750000000003</v>
          </cell>
          <cell r="C99">
            <v>2.0232362103037995E-2</v>
          </cell>
          <cell r="D99">
            <v>112.93361202375002</v>
          </cell>
          <cell r="E99">
            <v>3.6129506693886371E-2</v>
          </cell>
          <cell r="F99">
            <v>107.99121362401131</v>
          </cell>
          <cell r="G99">
            <v>2.8728020245328341E-2</v>
          </cell>
          <cell r="H99">
            <v>128.39791886671861</v>
          </cell>
          <cell r="I99">
            <v>2.8683042521896553E-2</v>
          </cell>
          <cell r="J99">
            <v>149.36615567519374</v>
          </cell>
          <cell r="K99">
            <v>2.807956470106417E-2</v>
          </cell>
          <cell r="L99">
            <v>180.67622429898449</v>
          </cell>
          <cell r="M99">
            <v>2.7607802147944196E-2</v>
          </cell>
          <cell r="N99">
            <v>224.69390094683976</v>
          </cell>
          <cell r="O99">
            <v>2.765613164858648E-2</v>
          </cell>
          <cell r="P99">
            <v>285.95191421303321</v>
          </cell>
          <cell r="Q99">
            <v>2.7688181956763657E-2</v>
          </cell>
          <cell r="R99">
            <v>317.11172886145397</v>
          </cell>
          <cell r="S99">
            <v>2.7684273789301224E-2</v>
          </cell>
          <cell r="T99">
            <v>345.80973481359081</v>
          </cell>
          <cell r="U99">
            <v>2.764770356336653E-2</v>
          </cell>
        </row>
        <row r="101">
          <cell r="A101" t="str">
            <v>7. Espacios publicitarios en diarios Pymes vendidos a consumidores finales</v>
          </cell>
          <cell r="B101" t="str">
            <v>Sin dato</v>
          </cell>
          <cell r="D101" t="str">
            <v>Sin dato</v>
          </cell>
          <cell r="F101" t="str">
            <v>Sin dato</v>
          </cell>
          <cell r="H101" t="str">
            <v>Sin dato</v>
          </cell>
          <cell r="J101" t="str">
            <v>Sin dato</v>
          </cell>
          <cell r="L101" t="str">
            <v>Sin dato</v>
          </cell>
          <cell r="N101" t="str">
            <v>Sin dato</v>
          </cell>
          <cell r="P101" t="str">
            <v>Sin dato</v>
          </cell>
          <cell r="R101" t="str">
            <v>Sin dato</v>
          </cell>
          <cell r="T101" t="str">
            <v>Sin dato</v>
          </cell>
        </row>
        <row r="103">
          <cell r="A103" t="str">
            <v>8. Obras de arte</v>
          </cell>
          <cell r="B103" t="str">
            <v>Sin dato</v>
          </cell>
          <cell r="D103" t="str">
            <v>Sin dato</v>
          </cell>
          <cell r="F103" t="str">
            <v>Sin dato</v>
          </cell>
          <cell r="H103" t="str">
            <v>Sin dato</v>
          </cell>
          <cell r="J103" t="str">
            <v>Sin dato</v>
          </cell>
          <cell r="L103" t="str">
            <v>Sin dato</v>
          </cell>
          <cell r="N103" t="str">
            <v>Sin dato</v>
          </cell>
          <cell r="P103" t="str">
            <v>Sin dato</v>
          </cell>
          <cell r="R103" t="str">
            <v>Sin dato</v>
          </cell>
          <cell r="T103" t="str">
            <v>Sin dato</v>
          </cell>
        </row>
        <row r="105">
          <cell r="A105" t="str">
            <v xml:space="preserve">- Financiación IVA incluido en compras de bienes de capital </v>
          </cell>
          <cell r="B105">
            <v>54.4</v>
          </cell>
          <cell r="C105">
            <v>2.0245853135688153E-2</v>
          </cell>
          <cell r="D105">
            <v>39</v>
          </cell>
          <cell r="E105">
            <v>1.2476805937679955E-2</v>
          </cell>
          <cell r="F105">
            <v>18</v>
          </cell>
          <cell r="G105">
            <v>4.7883929355242889E-3</v>
          </cell>
          <cell r="H105">
            <v>4.7</v>
          </cell>
          <cell r="I105">
            <v>1.0499414713477674E-3</v>
          </cell>
          <cell r="J105">
            <v>0.7</v>
          </cell>
          <cell r="K105">
            <v>1.315940361582813E-4</v>
          </cell>
          <cell r="L105">
            <v>0</v>
          </cell>
          <cell r="M105">
            <v>0</v>
          </cell>
          <cell r="N105">
            <v>0</v>
          </cell>
          <cell r="O105">
            <v>0</v>
          </cell>
          <cell r="P105">
            <v>0</v>
          </cell>
          <cell r="Q105">
            <v>0</v>
          </cell>
          <cell r="R105">
            <v>0</v>
          </cell>
          <cell r="S105">
            <v>0</v>
          </cell>
          <cell r="T105">
            <v>0</v>
          </cell>
          <cell r="U105">
            <v>0</v>
          </cell>
        </row>
        <row r="107">
          <cell r="A107" t="str">
            <v>- Devolución parcial IVA incluido en compras con tarjetas de débito y crédito</v>
          </cell>
          <cell r="D107">
            <v>137.69999999999999</v>
          </cell>
          <cell r="E107">
            <v>4.4052722503039217E-2</v>
          </cell>
          <cell r="F107">
            <v>179.64599999999999</v>
          </cell>
          <cell r="G107">
            <v>4.7789757627510907E-2</v>
          </cell>
          <cell r="H107">
            <v>465.31</v>
          </cell>
          <cell r="I107">
            <v>0.10394643958145312</v>
          </cell>
          <cell r="J107">
            <v>593.29</v>
          </cell>
          <cell r="K107">
            <v>0.11153346530335248</v>
          </cell>
          <cell r="L107">
            <v>778.94</v>
          </cell>
          <cell r="M107">
            <v>0.11902408016637152</v>
          </cell>
          <cell r="N107">
            <v>1004.88</v>
          </cell>
          <cell r="O107">
            <v>0.12368423643865023</v>
          </cell>
          <cell r="P107">
            <v>874.1</v>
          </cell>
          <cell r="Q107">
            <v>8.4637446526679039E-2</v>
          </cell>
          <cell r="R107">
            <v>928.1</v>
          </cell>
          <cell r="S107">
            <v>8.1024358815425787E-2</v>
          </cell>
          <cell r="T107">
            <v>988.99693749999983</v>
          </cell>
          <cell r="U107">
            <v>7.907092079931434E-2</v>
          </cell>
        </row>
        <row r="110">
          <cell r="A110" t="str">
            <v xml:space="preserve">IMPUESTOS SOBRE LOS COMBUSTIBLES </v>
          </cell>
          <cell r="B110">
            <v>1348.2855</v>
          </cell>
          <cell r="C110">
            <v>0.50178658488929906</v>
          </cell>
          <cell r="D110">
            <v>1196.6301168141595</v>
          </cell>
          <cell r="E110">
            <v>0.38282363453009133</v>
          </cell>
          <cell r="F110">
            <v>1242.8757320796462</v>
          </cell>
          <cell r="G110">
            <v>0.33063207640137537</v>
          </cell>
          <cell r="H110">
            <v>746.46111492</v>
          </cell>
          <cell r="I110">
            <v>0.16675329389425525</v>
          </cell>
          <cell r="J110">
            <v>923.76252674000011</v>
          </cell>
          <cell r="K110">
            <v>0.17365948477926982</v>
          </cell>
          <cell r="L110">
            <v>985.15504659999999</v>
          </cell>
          <cell r="M110">
            <v>0.1505342815143963</v>
          </cell>
          <cell r="N110">
            <v>985.68878472999995</v>
          </cell>
          <cell r="O110">
            <v>0.12132211279503136</v>
          </cell>
          <cell r="P110">
            <v>1110.26335537</v>
          </cell>
          <cell r="Q110">
            <v>0.10750469668305644</v>
          </cell>
          <cell r="R110">
            <v>1183.3828094999999</v>
          </cell>
          <cell r="S110">
            <v>0.10331088608224832</v>
          </cell>
          <cell r="T110">
            <v>1322.606925</v>
          </cell>
          <cell r="U110">
            <v>0.10574324697067092</v>
          </cell>
        </row>
        <row r="112">
          <cell r="A112" t="str">
            <v>1. Diferencia entre impuestos a las naftas y al GNC</v>
          </cell>
          <cell r="B112">
            <v>839.96</v>
          </cell>
          <cell r="C112">
            <v>0.31260490440905553</v>
          </cell>
          <cell r="D112">
            <v>776.4637168141594</v>
          </cell>
          <cell r="E112">
            <v>0.24840479775230642</v>
          </cell>
          <cell r="F112">
            <v>901.85840707964621</v>
          </cell>
          <cell r="G112">
            <v>0.2399140236279648</v>
          </cell>
          <cell r="H112">
            <v>374.1</v>
          </cell>
          <cell r="I112">
            <v>8.357087328323401E-2</v>
          </cell>
          <cell r="J112">
            <v>519.20000000000005</v>
          </cell>
          <cell r="K112">
            <v>9.7605176533399507E-2</v>
          </cell>
          <cell r="L112">
            <v>541.9</v>
          </cell>
          <cell r="M112">
            <v>8.2803744886842001E-2</v>
          </cell>
          <cell r="N112">
            <v>458.3</v>
          </cell>
          <cell r="O112">
            <v>5.6409208621759209E-2</v>
          </cell>
          <cell r="P112">
            <v>437.4</v>
          </cell>
          <cell r="Q112">
            <v>4.2352613100067972E-2</v>
          </cell>
          <cell r="R112">
            <v>422.1</v>
          </cell>
          <cell r="S112">
            <v>3.6849888865414536E-2</v>
          </cell>
          <cell r="T112">
            <v>398.9</v>
          </cell>
          <cell r="U112">
            <v>3.1892303313473598E-2</v>
          </cell>
        </row>
        <row r="114">
          <cell r="A114" t="str">
            <v>2. Diferencia entre impuestos a las naftas y al gasoil aplicada al consumo de automóviles gasoleros</v>
          </cell>
          <cell r="B114">
            <v>262.95249999999999</v>
          </cell>
          <cell r="C114">
            <v>9.7862090012169847E-2</v>
          </cell>
          <cell r="D114">
            <v>245.7</v>
          </cell>
          <cell r="E114">
            <v>7.8603877407383713E-2</v>
          </cell>
          <cell r="F114">
            <v>208.28745000000004</v>
          </cell>
          <cell r="G114">
            <v>5.5409008563242705E-2</v>
          </cell>
          <cell r="H114">
            <v>190.86111492000001</v>
          </cell>
          <cell r="I114">
            <v>4.263680847280428E-2</v>
          </cell>
          <cell r="J114">
            <v>206.26252674000003</v>
          </cell>
          <cell r="K114">
            <v>3.8775597717031471E-2</v>
          </cell>
          <cell r="L114">
            <v>210.75504660000001</v>
          </cell>
          <cell r="M114">
            <v>3.2203925285626316E-2</v>
          </cell>
          <cell r="N114">
            <v>251.18878473000001</v>
          </cell>
          <cell r="O114">
            <v>3.0917217022214127E-2</v>
          </cell>
          <cell r="P114">
            <v>339.16335536999998</v>
          </cell>
          <cell r="Q114">
            <v>3.2840544965035363E-2</v>
          </cell>
          <cell r="R114">
            <v>341.88280950000001</v>
          </cell>
          <cell r="S114">
            <v>2.9846821926251335E-2</v>
          </cell>
          <cell r="T114">
            <v>443.90692500000006</v>
          </cell>
          <cell r="U114">
            <v>3.5490634983833987E-2</v>
          </cell>
        </row>
        <row r="117">
          <cell r="A117" t="str">
            <v>3. Exención del impuesto para los combustibles líquidos a ser utilizados en la zona sur del país</v>
          </cell>
          <cell r="B117">
            <v>212.88399999999999</v>
          </cell>
          <cell r="C117">
            <v>7.9228275715769056E-2</v>
          </cell>
          <cell r="D117">
            <v>167.31640000000002</v>
          </cell>
          <cell r="E117">
            <v>5.352754494849319E-2</v>
          </cell>
          <cell r="F117">
            <v>132.72987499999999</v>
          </cell>
          <cell r="G117">
            <v>3.5309044210167888E-2</v>
          </cell>
          <cell r="H117">
            <v>181.5</v>
          </cell>
          <cell r="I117">
            <v>4.0545612138216981E-2</v>
          </cell>
          <cell r="J117">
            <v>198.3</v>
          </cell>
          <cell r="K117">
            <v>3.7278710528838833E-2</v>
          </cell>
          <cell r="L117">
            <v>232.5</v>
          </cell>
          <cell r="M117">
            <v>3.5526611341927972E-2</v>
          </cell>
          <cell r="N117">
            <v>276.2</v>
          </cell>
          <cell r="O117">
            <v>3.3995687151058024E-2</v>
          </cell>
          <cell r="P117">
            <v>333.7</v>
          </cell>
          <cell r="Q117">
            <v>3.2311538617953092E-2</v>
          </cell>
          <cell r="R117">
            <v>419.4</v>
          </cell>
          <cell r="S117">
            <v>3.6614175290582453E-2</v>
          </cell>
          <cell r="T117">
            <v>479.8</v>
          </cell>
          <cell r="U117">
            <v>3.8360308673363333E-2</v>
          </cell>
        </row>
        <row r="120">
          <cell r="A120" t="str">
            <v>4. Impuesto diferencial para las ciudades de Posadas, Clorinda, La Quiaca, Pto. Iguazú y Bariloche y zona aledaña</v>
          </cell>
          <cell r="B120">
            <v>32.488999999999997</v>
          </cell>
          <cell r="C120">
            <v>1.2091314752304639E-2</v>
          </cell>
          <cell r="D120">
            <v>7.15</v>
          </cell>
          <cell r="E120">
            <v>2.2874144219079918E-3</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row>
        <row r="123">
          <cell r="A123" t="str">
            <v>CONTRIBUCIONES DE LA SEGURIDAD SOCIAL</v>
          </cell>
          <cell r="B123">
            <v>547.10096618357488</v>
          </cell>
          <cell r="C123">
            <v>0.20361260683356155</v>
          </cell>
          <cell r="D123">
            <v>471.71825876662638</v>
          </cell>
          <cell r="E123">
            <v>0.15091120953567932</v>
          </cell>
          <cell r="F123">
            <v>763.1</v>
          </cell>
          <cell r="G123">
            <v>0.20300125828325472</v>
          </cell>
          <cell r="H123">
            <v>900.23779999999999</v>
          </cell>
          <cell r="I123">
            <v>0.20110574474359089</v>
          </cell>
          <cell r="J123">
            <v>1321.0895804324</v>
          </cell>
          <cell r="K123">
            <v>0.24835358573678562</v>
          </cell>
          <cell r="L123">
            <v>1431.8996979587114</v>
          </cell>
          <cell r="M123">
            <v>0.21879803892474492</v>
          </cell>
          <cell r="N123">
            <v>1905.9838585485425</v>
          </cell>
          <cell r="O123">
            <v>0.23459533298400681</v>
          </cell>
          <cell r="P123">
            <v>2626.1236353611639</v>
          </cell>
          <cell r="Q123">
            <v>0.25428257494603423</v>
          </cell>
          <cell r="R123">
            <v>2374.1363434209406</v>
          </cell>
          <cell r="S123">
            <v>0.20726524616537148</v>
          </cell>
          <cell r="T123">
            <v>2642.4866923490022</v>
          </cell>
          <cell r="U123">
            <v>0.21126845598950106</v>
          </cell>
        </row>
        <row r="125">
          <cell r="A125" t="str">
            <v>1. Reducción Contribuciones Patronales por zona geográfica (diferencia respecto de la vigente en Capital Federal)</v>
          </cell>
          <cell r="B125">
            <v>493.10096618357488</v>
          </cell>
          <cell r="C125">
            <v>0.18351562026504759</v>
          </cell>
          <cell r="D125">
            <v>372.71825876662638</v>
          </cell>
          <cell r="E125">
            <v>0.11923931754003018</v>
          </cell>
          <cell r="F125">
            <v>505</v>
          </cell>
          <cell r="G125">
            <v>0.13434102402443143</v>
          </cell>
          <cell r="H125">
            <v>644</v>
          </cell>
          <cell r="I125">
            <v>0.14386432075488559</v>
          </cell>
          <cell r="J125">
            <v>872.6</v>
          </cell>
          <cell r="K125">
            <v>0.16404136564530897</v>
          </cell>
          <cell r="L125">
            <v>1143.5623212898479</v>
          </cell>
          <cell r="M125">
            <v>0.17473932960747265</v>
          </cell>
          <cell r="N125">
            <v>1453.8993800114347</v>
          </cell>
          <cell r="O125">
            <v>0.17895115304846473</v>
          </cell>
          <cell r="P125">
            <v>2056.4723525978952</v>
          </cell>
          <cell r="Q125">
            <v>0.19912432076032285</v>
          </cell>
          <cell r="R125">
            <v>2374.1363434209406</v>
          </cell>
          <cell r="S125">
            <v>0.20726524616537148</v>
          </cell>
          <cell r="T125">
            <v>2642.4866923490022</v>
          </cell>
          <cell r="U125">
            <v>0.21126845598950106</v>
          </cell>
        </row>
        <row r="128">
          <cell r="A128" t="str">
            <v>2. Reducción Contribuciones Patronales de 33% y 50% para trabajadores adicionales a los existentes en abril de 2.000 y en marzo de 2.004</v>
          </cell>
          <cell r="B128">
            <v>54</v>
          </cell>
          <cell r="C128">
            <v>2.0096986568513976E-2</v>
          </cell>
          <cell r="D128">
            <v>99</v>
          </cell>
          <cell r="E128">
            <v>3.1671891995649112E-2</v>
          </cell>
          <cell r="F128">
            <v>258.10000000000002</v>
          </cell>
          <cell r="G128">
            <v>6.8660234258823283E-2</v>
          </cell>
          <cell r="H128">
            <v>256.23779999999999</v>
          </cell>
          <cell r="I128">
            <v>5.7241423988705305E-2</v>
          </cell>
          <cell r="J128">
            <v>448.48958043239998</v>
          </cell>
          <cell r="K128">
            <v>8.4312220091476639E-2</v>
          </cell>
          <cell r="L128">
            <v>288.33737666886356</v>
          </cell>
          <cell r="M128">
            <v>4.4058709317272286E-2</v>
          </cell>
          <cell r="N128">
            <v>452.08447853710777</v>
          </cell>
          <cell r="O128">
            <v>5.5644179935542076E-2</v>
          </cell>
          <cell r="P128">
            <v>569.65128276326891</v>
          </cell>
          <cell r="Q128">
            <v>5.5158254185711353E-2</v>
          </cell>
          <cell r="R128" t="str">
            <v>Sin dato</v>
          </cell>
          <cell r="T128" t="str">
            <v>Sin dato</v>
          </cell>
        </row>
        <row r="131">
          <cell r="A131" t="str">
            <v>3. Reducción Contribuciones Patronales de 50% y 25% en el primero y segundo año, para trabajadores adicionales a los existentes a noviembre de 2008. Ley 26.476, título II.</v>
          </cell>
          <cell r="R131" t="str">
            <v>Sin dato</v>
          </cell>
          <cell r="T131" t="str">
            <v>Sin dato</v>
          </cell>
        </row>
        <row r="135">
          <cell r="A135" t="str">
            <v>IMPUESTOS INTERNOS</v>
          </cell>
          <cell r="B135">
            <v>27</v>
          </cell>
          <cell r="C135">
            <v>1.0048493284256988E-2</v>
          </cell>
          <cell r="D135">
            <v>29.913839999999997</v>
          </cell>
          <cell r="E135">
            <v>9.5699788854053357E-3</v>
          </cell>
          <cell r="F135">
            <v>29.957278464678179</v>
          </cell>
          <cell r="G135">
            <v>7.9692900315443838E-3</v>
          </cell>
          <cell r="H135">
            <v>35.367725407893396</v>
          </cell>
          <cell r="I135">
            <v>7.9008599261675347E-3</v>
          </cell>
          <cell r="J135">
            <v>41.132664649380018</v>
          </cell>
          <cell r="K135">
            <v>7.7325905130813909E-3</v>
          </cell>
          <cell r="L135">
            <v>49.770524225749824</v>
          </cell>
          <cell r="M135">
            <v>7.6050669696869876E-3</v>
          </cell>
          <cell r="N135">
            <v>61.765220564155534</v>
          </cell>
          <cell r="O135">
            <v>7.6022849931756961E-3</v>
          </cell>
          <cell r="P135">
            <v>78.503595337041673</v>
          </cell>
          <cell r="Q135">
            <v>7.6013543673388801E-3</v>
          </cell>
          <cell r="R135">
            <v>87.060487228779209</v>
          </cell>
          <cell r="S135">
            <v>7.6004958041917918E-3</v>
          </cell>
          <cell r="T135">
            <v>95.061416658339837</v>
          </cell>
          <cell r="U135">
            <v>7.6002194371428073E-3</v>
          </cell>
        </row>
        <row r="137">
          <cell r="A137" t="str">
            <v xml:space="preserve">1. Diferencia de la alícuota sobre las bebidas analcohólicas y jarabes, según incluyan o no un contenido mínimo de jugo de frutas </v>
          </cell>
          <cell r="B137">
            <v>27</v>
          </cell>
          <cell r="C137">
            <v>1.0048493284256988E-2</v>
          </cell>
          <cell r="D137">
            <v>29.913839999999997</v>
          </cell>
          <cell r="E137">
            <v>9.5699788854053357E-3</v>
          </cell>
          <cell r="F137">
            <v>29.957278464678179</v>
          </cell>
          <cell r="G137">
            <v>7.9692900315443838E-3</v>
          </cell>
          <cell r="H137">
            <v>35.367725407893396</v>
          </cell>
          <cell r="I137">
            <v>7.9008599261675347E-3</v>
          </cell>
          <cell r="J137">
            <v>41.132664649380018</v>
          </cell>
          <cell r="K137">
            <v>7.7325905130813909E-3</v>
          </cell>
          <cell r="L137">
            <v>49.770524225749824</v>
          </cell>
          <cell r="M137">
            <v>7.6050669696869876E-3</v>
          </cell>
          <cell r="N137">
            <v>61.765220564155534</v>
          </cell>
          <cell r="O137">
            <v>7.6022849931756961E-3</v>
          </cell>
          <cell r="P137">
            <v>78.503595337041673</v>
          </cell>
          <cell r="Q137">
            <v>7.6013543673388801E-3</v>
          </cell>
          <cell r="R137">
            <v>87.060487228779209</v>
          </cell>
          <cell r="S137">
            <v>7.6004958041917918E-3</v>
          </cell>
          <cell r="T137">
            <v>95.061416658339837</v>
          </cell>
          <cell r="U137">
            <v>7.6002194371428073E-3</v>
          </cell>
        </row>
        <row r="140">
          <cell r="A140" t="str">
            <v>IMPUESTO SOBRE LOS BIENES PERSONALES</v>
          </cell>
          <cell r="B140" t="str">
            <v>Sin dato</v>
          </cell>
          <cell r="D140">
            <v>31.381999999999998</v>
          </cell>
          <cell r="E140">
            <v>1.0039669844519802E-2</v>
          </cell>
          <cell r="F140">
            <v>43.627025000000003</v>
          </cell>
          <cell r="G140">
            <v>1.1605741017107865E-2</v>
          </cell>
          <cell r="H140">
            <v>86.71885300000001</v>
          </cell>
          <cell r="I140">
            <v>1.9372280874981013E-2</v>
          </cell>
          <cell r="J140">
            <v>103.96033439999999</v>
          </cell>
          <cell r="K140">
            <v>1.9543657148658019E-2</v>
          </cell>
          <cell r="L140">
            <v>119.93603830000001</v>
          </cell>
          <cell r="M140">
            <v>1.8326542015375001E-2</v>
          </cell>
          <cell r="N140">
            <v>141.01462188713015</v>
          </cell>
          <cell r="O140">
            <v>1.7356585696595279E-2</v>
          </cell>
          <cell r="P140">
            <v>169.88561638422107</v>
          </cell>
          <cell r="Q140">
            <v>1.6449702290780712E-2</v>
          </cell>
          <cell r="R140">
            <v>193.52046756141323</v>
          </cell>
          <cell r="S140">
            <v>1.6894593041509445E-2</v>
          </cell>
          <cell r="T140">
            <v>204.76644542272388</v>
          </cell>
          <cell r="U140">
            <v>1.6371204777747173E-2</v>
          </cell>
        </row>
        <row r="142">
          <cell r="A142" t="str">
            <v xml:space="preserve">1. Exención de los depósitos en entidades financieras </v>
          </cell>
          <cell r="D142">
            <v>31.381999999999998</v>
          </cell>
          <cell r="E142">
            <v>1.0039669844519802E-2</v>
          </cell>
          <cell r="F142">
            <v>26</v>
          </cell>
          <cell r="G142">
            <v>6.9165675735350842E-3</v>
          </cell>
          <cell r="H142">
            <v>68.038749999999993</v>
          </cell>
          <cell r="I142">
            <v>1.5199298996524025E-2</v>
          </cell>
          <cell r="J142">
            <v>77.025000000000006</v>
          </cell>
          <cell r="K142">
            <v>1.4480043764416597E-2</v>
          </cell>
          <cell r="L142">
            <v>96.345437500000003</v>
          </cell>
          <cell r="M142">
            <v>1.4721836183357043E-2</v>
          </cell>
          <cell r="N142">
            <v>115.06496100713014</v>
          </cell>
          <cell r="O142">
            <v>1.4162608314435506E-2</v>
          </cell>
          <cell r="P142">
            <v>141.34098941622105</v>
          </cell>
          <cell r="Q142">
            <v>1.3685780155294952E-2</v>
          </cell>
          <cell r="R142">
            <v>162.12137789661321</v>
          </cell>
          <cell r="S142">
            <v>1.4153410941004666E-2</v>
          </cell>
          <cell r="T142">
            <v>170.22744679144387</v>
          </cell>
          <cell r="U142">
            <v>1.36097903368035E-2</v>
          </cell>
        </row>
        <row r="144">
          <cell r="A144" t="str">
            <v>2. Exención  de los títulos públicos  y certificados de depósitos reprogramados</v>
          </cell>
          <cell r="F144">
            <v>17.627025</v>
          </cell>
          <cell r="G144">
            <v>5.6392043636828973E-3</v>
          </cell>
          <cell r="H144">
            <v>18.680102999999999</v>
          </cell>
          <cell r="I144">
            <v>4.1729818784569887E-3</v>
          </cell>
          <cell r="J144">
            <v>26.935334399999995</v>
          </cell>
          <cell r="K144">
            <v>5.0636133842414249E-3</v>
          </cell>
          <cell r="L144">
            <v>23.590600800000001</v>
          </cell>
          <cell r="M144">
            <v>3.6047058320179573E-3</v>
          </cell>
          <cell r="N144">
            <v>25.949660880000003</v>
          </cell>
          <cell r="O144">
            <v>3.1939773821597728E-3</v>
          </cell>
          <cell r="P144">
            <v>28.544626968000006</v>
          </cell>
          <cell r="Q144">
            <v>2.7639221354857583E-3</v>
          </cell>
          <cell r="R144">
            <v>31.399089664800009</v>
          </cell>
          <cell r="S144">
            <v>2.7411821005047768E-3</v>
          </cell>
          <cell r="T144">
            <v>34.538998631280009</v>
          </cell>
          <cell r="U144">
            <v>2.7614144409436742E-3</v>
          </cell>
        </row>
        <row r="146">
          <cell r="A146" t="str">
            <v>3. Exención de las cuotas sociales de cooperativas</v>
          </cell>
          <cell r="B146" t="str">
            <v>Sin dato</v>
          </cell>
          <cell r="D146" t="str">
            <v>Sin dato</v>
          </cell>
          <cell r="F146" t="str">
            <v>Sin dato</v>
          </cell>
          <cell r="H146" t="str">
            <v>Sin dato</v>
          </cell>
          <cell r="J146" t="str">
            <v>Sin dato</v>
          </cell>
          <cell r="L146" t="str">
            <v>Sin dato</v>
          </cell>
          <cell r="N146" t="str">
            <v>Sin dato</v>
          </cell>
          <cell r="P146" t="str">
            <v>Sin dato</v>
          </cell>
          <cell r="R146" t="str">
            <v>Sin dato</v>
          </cell>
          <cell r="T146" t="str">
            <v>Sin dato</v>
          </cell>
        </row>
        <row r="148">
          <cell r="A148" t="str">
            <v>4. Exención de las acciones que coticen en bolsas, hasta $100.000, que integren el patrimonio en todo el período fiscal</v>
          </cell>
          <cell r="D148" t="str">
            <v>Sin dato</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row>
        <row r="152">
          <cell r="A152" t="str">
            <v>Los valores pueden no coincidir con los publicados en los presupuestos de la Administración Nacional, debido a ajustes realizados con posterioridad a su presentación.</v>
          </cell>
        </row>
        <row r="153">
          <cell r="A153" t="str">
            <v>Fuente: Dirección Nacional de Investigaciones y Análisis Fiscal, Ministerio de Economía y Finanzas Públicas, Presidencia de la Nación.</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4"/>
      <sheetName val="RECIMP2003"/>
      <sheetName val="RECIMP2004 IPI"/>
      <sheetName val="RECIMP2004 IPC"/>
      <sheetName val="IPI IPC"/>
      <sheetName val="RECIMP2003real"/>
      <sheetName val="Internet"/>
      <sheetName val="Macros"/>
      <sheetName val="RECIMP2002real"/>
      <sheetName val="IPI"/>
      <sheetName val="RECIMP200"/>
      <sheetName val="RECIMP2005"/>
    </sheetNames>
    <sheetDataSet>
      <sheetData sheetId="0" refreshError="1">
        <row r="1">
          <cell r="B1" t="str">
            <v>(L:\Y\MENSUAL\RECIMP2004)</v>
          </cell>
          <cell r="D1" t="str">
            <v xml:space="preserve">                                   *** Dirección Nacional de Investigaciones y Análisis Fiscal ***</v>
          </cell>
          <cell r="O1">
            <v>39163.525883333336</v>
          </cell>
        </row>
        <row r="5">
          <cell r="B5" t="str">
            <v>RECURSOS TRIBUTARIOS AÑO 2004 (1)</v>
          </cell>
        </row>
        <row r="6">
          <cell r="B6" t="str">
            <v>en millones de pesos</v>
          </cell>
        </row>
        <row r="9">
          <cell r="C9" t="str">
            <v>Ene</v>
          </cell>
          <cell r="D9" t="str">
            <v>Feb</v>
          </cell>
          <cell r="E9" t="str">
            <v>Mar</v>
          </cell>
          <cell r="F9" t="str">
            <v>Abr</v>
          </cell>
          <cell r="G9" t="str">
            <v>May</v>
          </cell>
          <cell r="H9" t="str">
            <v>Jun</v>
          </cell>
          <cell r="I9" t="str">
            <v>Jul</v>
          </cell>
          <cell r="J9" t="str">
            <v>Ago</v>
          </cell>
          <cell r="K9" t="str">
            <v>Sep</v>
          </cell>
          <cell r="L9" t="str">
            <v>Oct</v>
          </cell>
          <cell r="M9" t="str">
            <v>Nov</v>
          </cell>
          <cell r="N9" t="str">
            <v>Dic</v>
          </cell>
          <cell r="O9" t="str">
            <v>Total</v>
          </cell>
        </row>
        <row r="11">
          <cell r="B11" t="str">
            <v xml:space="preserve"> 1- IMPUESTOS</v>
          </cell>
          <cell r="C11">
            <v>5013.1634933000005</v>
          </cell>
          <cell r="D11">
            <v>4563.5869267800008</v>
          </cell>
          <cell r="E11">
            <v>4765.2624030699999</v>
          </cell>
          <cell r="F11">
            <v>4852.2271806700001</v>
          </cell>
          <cell r="G11">
            <v>10099.163983190001</v>
          </cell>
          <cell r="H11">
            <v>7386.1829625800001</v>
          </cell>
          <cell r="I11">
            <v>6019.1010521399994</v>
          </cell>
          <cell r="J11">
            <v>6285.3688253600003</v>
          </cell>
          <cell r="K11">
            <v>5600.0029795199998</v>
          </cell>
          <cell r="L11">
            <v>5825.1969123100007</v>
          </cell>
          <cell r="M11">
            <v>5903.2792468900006</v>
          </cell>
          <cell r="N11">
            <v>5776.2084776799993</v>
          </cell>
          <cell r="O11">
            <v>72088.74444349001</v>
          </cell>
        </row>
        <row r="12">
          <cell r="B12" t="str">
            <v/>
          </cell>
        </row>
        <row r="13">
          <cell r="B13" t="str">
            <v xml:space="preserve"> Ganancias</v>
          </cell>
          <cell r="C13">
            <v>1281.22924298</v>
          </cell>
          <cell r="D13">
            <v>1058.7525525799999</v>
          </cell>
          <cell r="E13">
            <v>1039.2429853900001</v>
          </cell>
          <cell r="F13">
            <v>1175.5651814600001</v>
          </cell>
          <cell r="G13">
            <v>5432.4777347600002</v>
          </cell>
          <cell r="H13">
            <v>2912.9304957499999</v>
          </cell>
          <cell r="I13">
            <v>1638.76115091</v>
          </cell>
          <cell r="J13">
            <v>1737.78672499</v>
          </cell>
          <cell r="K13">
            <v>1499.7125959099999</v>
          </cell>
          <cell r="L13">
            <v>1692.3712229099999</v>
          </cell>
          <cell r="M13">
            <v>1736.1250075</v>
          </cell>
          <cell r="N13">
            <v>1084.1392063599999</v>
          </cell>
          <cell r="O13">
            <v>22289.094101499999</v>
          </cell>
        </row>
        <row r="14">
          <cell r="B14" t="str">
            <v xml:space="preserve"> IVA      </v>
          </cell>
          <cell r="C14">
            <v>2489.7223128700002</v>
          </cell>
          <cell r="D14">
            <v>2153.59351057</v>
          </cell>
          <cell r="E14">
            <v>2301.8862339399998</v>
          </cell>
          <cell r="F14">
            <v>2298.4529828099999</v>
          </cell>
          <cell r="G14">
            <v>2472.1635747800001</v>
          </cell>
          <cell r="H14">
            <v>2899.4439407999998</v>
          </cell>
          <cell r="I14">
            <v>2818.1588053400001</v>
          </cell>
          <cell r="J14">
            <v>2866.4698781400002</v>
          </cell>
          <cell r="K14">
            <v>2758.9633826300001</v>
          </cell>
          <cell r="L14">
            <v>2569.6552049299999</v>
          </cell>
          <cell r="M14">
            <v>2686.2014932400002</v>
          </cell>
          <cell r="N14">
            <v>2662.2378036999999</v>
          </cell>
          <cell r="O14">
            <v>30976.949123750004</v>
          </cell>
        </row>
        <row r="15">
          <cell r="B15" t="str">
            <v xml:space="preserve"> Reintegros (-)         </v>
          </cell>
          <cell r="C15">
            <v>100</v>
          </cell>
          <cell r="D15">
            <v>100.01090735</v>
          </cell>
          <cell r="E15">
            <v>100.01285233999999</v>
          </cell>
          <cell r="F15">
            <v>130</v>
          </cell>
          <cell r="G15">
            <v>100</v>
          </cell>
          <cell r="H15">
            <v>120.01285233999999</v>
          </cell>
          <cell r="I15">
            <v>155</v>
          </cell>
          <cell r="J15">
            <v>165</v>
          </cell>
          <cell r="K15">
            <v>99.987147660000005</v>
          </cell>
          <cell r="L15">
            <v>120</v>
          </cell>
          <cell r="M15">
            <v>249.94778977999999</v>
          </cell>
          <cell r="N15">
            <v>124</v>
          </cell>
          <cell r="O15">
            <v>1563.9715494700001</v>
          </cell>
        </row>
        <row r="16">
          <cell r="B16" t="str">
            <v xml:space="preserve"> Internos coparticipados</v>
          </cell>
          <cell r="C16">
            <v>242.91350496000001</v>
          </cell>
          <cell r="D16">
            <v>227.99713661000001</v>
          </cell>
          <cell r="E16">
            <v>247.98813921999999</v>
          </cell>
          <cell r="F16">
            <v>201.92536229999999</v>
          </cell>
          <cell r="G16">
            <v>239.46812445</v>
          </cell>
          <cell r="H16">
            <v>231.69424230000001</v>
          </cell>
          <cell r="I16">
            <v>232.43389558000001</v>
          </cell>
          <cell r="J16">
            <v>260.50920818999998</v>
          </cell>
          <cell r="K16">
            <v>261.04064124000001</v>
          </cell>
          <cell r="L16">
            <v>267.77000219000001</v>
          </cell>
          <cell r="M16">
            <v>285.78409584000002</v>
          </cell>
          <cell r="N16">
            <v>328.69157301000001</v>
          </cell>
          <cell r="O16">
            <v>3028.2159258900001</v>
          </cell>
        </row>
        <row r="17">
          <cell r="B17" t="str">
            <v xml:space="preserve"> Premios de juegos</v>
          </cell>
          <cell r="C17">
            <v>4.6972215500000001</v>
          </cell>
          <cell r="D17">
            <v>2.5367649600000002</v>
          </cell>
          <cell r="E17">
            <v>2.9765218299999998</v>
          </cell>
          <cell r="F17">
            <v>1.5705351400000001</v>
          </cell>
          <cell r="G17">
            <v>4.1272348900000004</v>
          </cell>
          <cell r="H17">
            <v>2.6675362499999999</v>
          </cell>
          <cell r="I17">
            <v>3.1068409899999998</v>
          </cell>
          <cell r="J17">
            <v>3.7895824</v>
          </cell>
          <cell r="K17">
            <v>3.6288223099999999</v>
          </cell>
          <cell r="L17">
            <v>2.1594759899999998</v>
          </cell>
          <cell r="M17">
            <v>2.11743952</v>
          </cell>
          <cell r="N17">
            <v>3.2214710000000002</v>
          </cell>
          <cell r="O17">
            <v>36.599446830000005</v>
          </cell>
        </row>
        <row r="18">
          <cell r="B18" t="str">
            <v xml:space="preserve"> Transferencias de inmuebles</v>
          </cell>
          <cell r="C18">
            <v>7.7787710099999998</v>
          </cell>
          <cell r="D18">
            <v>3.9106701899999998</v>
          </cell>
          <cell r="E18">
            <v>6.1398816399999996</v>
          </cell>
          <cell r="F18">
            <v>6.7598009299999999</v>
          </cell>
          <cell r="G18">
            <v>7.1055722100000001</v>
          </cell>
          <cell r="H18">
            <v>6.9834809399999997</v>
          </cell>
          <cell r="I18">
            <v>7.6834289099999999</v>
          </cell>
          <cell r="J18">
            <v>7.9581692899999998</v>
          </cell>
          <cell r="K18">
            <v>8.40894999</v>
          </cell>
          <cell r="L18">
            <v>8.3129062600000001</v>
          </cell>
          <cell r="M18">
            <v>8.5894340000000007</v>
          </cell>
          <cell r="N18">
            <v>9.6224188000000002</v>
          </cell>
          <cell r="O18">
            <v>89.253484170000007</v>
          </cell>
        </row>
        <row r="19">
          <cell r="B19" t="str">
            <v xml:space="preserve"> Ganancia mínima presunta</v>
          </cell>
          <cell r="C19">
            <v>119.36468216</v>
          </cell>
          <cell r="D19">
            <v>120.19339384</v>
          </cell>
          <cell r="E19">
            <v>120.60331986</v>
          </cell>
          <cell r="F19">
            <v>112.12041144</v>
          </cell>
          <cell r="G19">
            <v>112.82011113999999</v>
          </cell>
          <cell r="H19">
            <v>100.11365128</v>
          </cell>
          <cell r="I19">
            <v>91.332184459999993</v>
          </cell>
          <cell r="J19">
            <v>83.723908890000004</v>
          </cell>
          <cell r="K19">
            <v>90.054910289999995</v>
          </cell>
          <cell r="L19">
            <v>91.098300859999995</v>
          </cell>
          <cell r="M19">
            <v>90.297338609999997</v>
          </cell>
          <cell r="N19">
            <v>91.895452890000001</v>
          </cell>
          <cell r="O19">
            <v>1223.6176657199999</v>
          </cell>
        </row>
        <row r="20">
          <cell r="B20" t="str">
            <v xml:space="preserve"> Intereses pagados</v>
          </cell>
          <cell r="O20">
            <v>0</v>
          </cell>
        </row>
        <row r="21">
          <cell r="B21" t="str">
            <v xml:space="preserve"> Otros coparticipados </v>
          </cell>
          <cell r="C21">
            <v>6.3314108699999991</v>
          </cell>
          <cell r="D21">
            <v>6.1106379500000001</v>
          </cell>
          <cell r="E21">
            <v>6.9704971250000005</v>
          </cell>
          <cell r="F21">
            <v>6.5611999299999999</v>
          </cell>
          <cell r="G21">
            <v>7.3241494249999999</v>
          </cell>
          <cell r="H21">
            <v>6.2884634499999992</v>
          </cell>
          <cell r="I21">
            <v>5.8195343199999989</v>
          </cell>
          <cell r="J21">
            <v>5.9484319749999992</v>
          </cell>
          <cell r="K21">
            <v>8.2045383950000002</v>
          </cell>
          <cell r="L21">
            <v>6.0546810349999998</v>
          </cell>
          <cell r="M21">
            <v>6.0489395750000003</v>
          </cell>
          <cell r="N21">
            <v>5.04894686</v>
          </cell>
          <cell r="O21">
            <v>76.711430910000004</v>
          </cell>
        </row>
        <row r="22">
          <cell r="B22" t="str">
            <v xml:space="preserve"> Sellos</v>
          </cell>
        </row>
        <row r="23">
          <cell r="B23" t="str">
            <v xml:space="preserve"> Bienes personales</v>
          </cell>
          <cell r="C23">
            <v>29.919879380000001</v>
          </cell>
          <cell r="D23">
            <v>110.61207303</v>
          </cell>
          <cell r="E23">
            <v>23.37094643</v>
          </cell>
          <cell r="F23">
            <v>74.057174849999996</v>
          </cell>
          <cell r="G23">
            <v>680.82509431000005</v>
          </cell>
          <cell r="H23">
            <v>213.59723756</v>
          </cell>
          <cell r="I23">
            <v>101.48497897</v>
          </cell>
          <cell r="J23">
            <v>127.75675596000001</v>
          </cell>
          <cell r="K23">
            <v>30.71720354</v>
          </cell>
          <cell r="L23">
            <v>127.22312696</v>
          </cell>
          <cell r="M23">
            <v>24.895794930000001</v>
          </cell>
          <cell r="N23">
            <v>116.51324987</v>
          </cell>
          <cell r="O23">
            <v>1660.9735157899997</v>
          </cell>
        </row>
        <row r="24">
          <cell r="B24" t="str">
            <v xml:space="preserve"> Créditos y Débitos en cta. cte.</v>
          </cell>
          <cell r="C24">
            <v>606.89552647999994</v>
          </cell>
          <cell r="D24">
            <v>514.42412528</v>
          </cell>
          <cell r="E24">
            <v>607.25490564999996</v>
          </cell>
          <cell r="F24">
            <v>571.80479722999996</v>
          </cell>
          <cell r="G24">
            <v>670.13762697000004</v>
          </cell>
          <cell r="H24">
            <v>652.07378001999996</v>
          </cell>
          <cell r="I24">
            <v>673.02197815</v>
          </cell>
          <cell r="J24">
            <v>652.38056314000005</v>
          </cell>
          <cell r="K24">
            <v>665.08322409000004</v>
          </cell>
          <cell r="L24">
            <v>644.28932763</v>
          </cell>
          <cell r="M24">
            <v>686.65630196999996</v>
          </cell>
          <cell r="N24">
            <v>737.84030405999999</v>
          </cell>
          <cell r="O24">
            <v>7681.8624606699987</v>
          </cell>
        </row>
        <row r="25">
          <cell r="B25" t="str">
            <v xml:space="preserve"> Combustibles Ley 23.966 - Naftas</v>
          </cell>
          <cell r="C25">
            <v>101.13311747</v>
          </cell>
          <cell r="D25">
            <v>155.16673914</v>
          </cell>
          <cell r="E25">
            <v>175.91004009</v>
          </cell>
          <cell r="F25">
            <v>128.15284765999999</v>
          </cell>
          <cell r="G25">
            <v>136.88798317999999</v>
          </cell>
          <cell r="H25">
            <v>127.36880445</v>
          </cell>
          <cell r="I25">
            <v>121.0981362</v>
          </cell>
          <cell r="J25">
            <v>133.37868569</v>
          </cell>
          <cell r="K25">
            <v>165.53945931000001</v>
          </cell>
          <cell r="L25">
            <v>122.46606764000001</v>
          </cell>
          <cell r="M25">
            <v>151.47062966999999</v>
          </cell>
          <cell r="N25">
            <v>134.08626960999999</v>
          </cell>
          <cell r="O25">
            <v>1652.6587801100002</v>
          </cell>
        </row>
        <row r="26">
          <cell r="B26" t="str">
            <v xml:space="preserve"> Combustibles Ley 23.966 - Otros</v>
          </cell>
          <cell r="C26">
            <v>63.950052409999998</v>
          </cell>
          <cell r="D26">
            <v>112.98520282</v>
          </cell>
          <cell r="E26">
            <v>113.68732378</v>
          </cell>
          <cell r="F26">
            <v>163.34705719999999</v>
          </cell>
          <cell r="G26">
            <v>171.0901398</v>
          </cell>
          <cell r="H26">
            <v>126.81103014999999</v>
          </cell>
          <cell r="I26">
            <v>122.01613582</v>
          </cell>
          <cell r="J26">
            <v>150.63010774</v>
          </cell>
          <cell r="K26">
            <v>89.424968449999994</v>
          </cell>
          <cell r="L26">
            <v>136.84776256999999</v>
          </cell>
          <cell r="M26">
            <v>142.07398616</v>
          </cell>
          <cell r="N26">
            <v>284.67278020999998</v>
          </cell>
          <cell r="O26">
            <v>1677.5365471099999</v>
          </cell>
        </row>
        <row r="27">
          <cell r="B27" t="str">
            <v xml:space="preserve"> Otros s/combustibles (2)</v>
          </cell>
          <cell r="C27">
            <v>82.643084430000002</v>
          </cell>
          <cell r="D27">
            <v>146.37769971</v>
          </cell>
          <cell r="E27">
            <v>138.28489121000001</v>
          </cell>
          <cell r="F27">
            <v>185.14851361000001</v>
          </cell>
          <cell r="G27">
            <v>173.89390165999998</v>
          </cell>
          <cell r="H27">
            <v>169.97996176999999</v>
          </cell>
          <cell r="I27">
            <v>169.84338728</v>
          </cell>
          <cell r="J27">
            <v>172.68646344999999</v>
          </cell>
          <cell r="K27">
            <v>171.18514821000002</v>
          </cell>
          <cell r="L27">
            <v>174.28877958000001</v>
          </cell>
          <cell r="M27">
            <v>187.6794811</v>
          </cell>
          <cell r="N27">
            <v>276.30850354</v>
          </cell>
          <cell r="O27">
            <v>2048.3198155499999</v>
          </cell>
        </row>
        <row r="28">
          <cell r="B28" t="str">
            <v xml:space="preserve"> Monotributo impositivo</v>
          </cell>
          <cell r="C28">
            <v>28.337778549999999</v>
          </cell>
          <cell r="D28">
            <v>24.40373744</v>
          </cell>
          <cell r="E28">
            <v>27.845591679999998</v>
          </cell>
          <cell r="F28">
            <v>26.181868909999999</v>
          </cell>
          <cell r="G28">
            <v>26.648548380000001</v>
          </cell>
          <cell r="H28">
            <v>9.3610626400000001</v>
          </cell>
          <cell r="I28">
            <v>63.989730569999999</v>
          </cell>
          <cell r="J28">
            <v>52.046575990000001</v>
          </cell>
          <cell r="K28">
            <v>72.93705215</v>
          </cell>
          <cell r="L28">
            <v>58.570600829999997</v>
          </cell>
          <cell r="M28">
            <v>54.98688447</v>
          </cell>
          <cell r="N28">
            <v>54.067122949999998</v>
          </cell>
          <cell r="O28">
            <v>499.37655455999999</v>
          </cell>
        </row>
        <row r="29">
          <cell r="B29" t="str">
            <v xml:space="preserve"> Adicional s/cigarrillos</v>
          </cell>
          <cell r="C29">
            <v>26.76903987</v>
          </cell>
          <cell r="D29">
            <v>20.993711699999999</v>
          </cell>
          <cell r="E29">
            <v>36.869752980000001</v>
          </cell>
          <cell r="F29">
            <v>14.62499629</v>
          </cell>
          <cell r="G29">
            <v>34.289595200000001</v>
          </cell>
          <cell r="H29">
            <v>25.82468523</v>
          </cell>
          <cell r="I29">
            <v>25.05475152</v>
          </cell>
          <cell r="J29">
            <v>30.41718646</v>
          </cell>
          <cell r="K29">
            <v>27.671802599999999</v>
          </cell>
          <cell r="L29">
            <v>23.370565200000001</v>
          </cell>
          <cell r="M29">
            <v>38.194312150000002</v>
          </cell>
          <cell r="N29">
            <v>39.319464830000001</v>
          </cell>
          <cell r="O29">
            <v>343.39986403</v>
          </cell>
        </row>
        <row r="30">
          <cell r="B30" t="str">
            <v xml:space="preserve"> Radiodifusión p/TV, AM y FM</v>
          </cell>
          <cell r="C30">
            <v>9.48098624</v>
          </cell>
          <cell r="D30">
            <v>8.0014950700000007</v>
          </cell>
          <cell r="E30">
            <v>8.1709619700000005</v>
          </cell>
          <cell r="F30">
            <v>9.1173738199999992</v>
          </cell>
          <cell r="G30">
            <v>7.8652505899999996</v>
          </cell>
          <cell r="H30">
            <v>8.5611772500000001</v>
          </cell>
          <cell r="I30">
            <v>9.7747317700000007</v>
          </cell>
          <cell r="J30">
            <v>11.81583459</v>
          </cell>
          <cell r="K30">
            <v>10.42978499</v>
          </cell>
          <cell r="L30">
            <v>10.27250869</v>
          </cell>
          <cell r="M30">
            <v>10.67919891</v>
          </cell>
          <cell r="N30">
            <v>11.309641450000001</v>
          </cell>
          <cell r="O30">
            <v>115.47894534</v>
          </cell>
        </row>
        <row r="31">
          <cell r="B31" t="str">
            <v xml:space="preserve"> Otros impuestos (3)</v>
          </cell>
          <cell r="C31">
            <v>11.996882070000002</v>
          </cell>
          <cell r="D31">
            <v>-2.4616167599999996</v>
          </cell>
          <cell r="E31">
            <v>8.0732626149999991</v>
          </cell>
          <cell r="F31">
            <v>6.8370770900000002</v>
          </cell>
          <cell r="G31">
            <v>22.039341445000002</v>
          </cell>
          <cell r="H31">
            <v>12.496265080000001</v>
          </cell>
          <cell r="I31">
            <v>90.521381349999999</v>
          </cell>
          <cell r="J31">
            <v>153.07074846500001</v>
          </cell>
          <cell r="K31">
            <v>-163.01235692500001</v>
          </cell>
          <cell r="L31">
            <v>10.446379035</v>
          </cell>
          <cell r="M31">
            <v>41.426699024999998</v>
          </cell>
          <cell r="N31">
            <v>61.234268539999995</v>
          </cell>
          <cell r="O31">
            <v>252.66833103000002</v>
          </cell>
        </row>
        <row r="32">
          <cell r="B32" t="str">
            <v/>
          </cell>
        </row>
        <row r="33">
          <cell r="B33" t="str">
            <v xml:space="preserve"> 2-SISTEMA DE SEG. SOCIAL</v>
          </cell>
          <cell r="C33">
            <v>1249.8297337200001</v>
          </cell>
          <cell r="D33">
            <v>962.4917848</v>
          </cell>
          <cell r="E33">
            <v>897.13087908999989</v>
          </cell>
          <cell r="F33">
            <v>922.50972826999975</v>
          </cell>
          <cell r="G33">
            <v>931.8475909299998</v>
          </cell>
          <cell r="H33">
            <v>941.49193065000009</v>
          </cell>
          <cell r="I33">
            <v>1409.78933583</v>
          </cell>
          <cell r="J33">
            <v>997.34228646999998</v>
          </cell>
          <cell r="K33">
            <v>1197.2999505299999</v>
          </cell>
          <cell r="L33">
            <v>1052.8529671300003</v>
          </cell>
          <cell r="M33">
            <v>1054.5739747599998</v>
          </cell>
          <cell r="N33">
            <v>1045.23928454</v>
          </cell>
          <cell r="O33">
            <v>12662.399446719999</v>
          </cell>
        </row>
        <row r="34">
          <cell r="B34" t="str">
            <v/>
          </cell>
        </row>
        <row r="35">
          <cell r="B35" t="str">
            <v xml:space="preserve"> Aportes personales</v>
          </cell>
          <cell r="C35">
            <v>628.15643591000003</v>
          </cell>
          <cell r="D35">
            <v>477.16750381000003</v>
          </cell>
          <cell r="E35">
            <v>482.59091554999998</v>
          </cell>
          <cell r="F35">
            <v>500.05681191000002</v>
          </cell>
          <cell r="G35">
            <v>513.95509990999994</v>
          </cell>
          <cell r="H35">
            <v>481.94991613000002</v>
          </cell>
          <cell r="I35">
            <v>692.54593439999996</v>
          </cell>
          <cell r="J35">
            <v>502.55252882000002</v>
          </cell>
          <cell r="K35">
            <v>530.97988191000002</v>
          </cell>
          <cell r="L35">
            <v>519.18712753</v>
          </cell>
          <cell r="M35">
            <v>516.37107187000004</v>
          </cell>
          <cell r="N35">
            <v>529.52897972000005</v>
          </cell>
          <cell r="O35">
            <v>6375.04220747</v>
          </cell>
        </row>
        <row r="36">
          <cell r="B36" t="str">
            <v xml:space="preserve"> Contribuciones patronales</v>
          </cell>
          <cell r="C36">
            <v>989.7337461300001</v>
          </cell>
          <cell r="D36">
            <v>760.51367284999992</v>
          </cell>
          <cell r="E36">
            <v>691.48015530999999</v>
          </cell>
          <cell r="F36">
            <v>693.99552654999991</v>
          </cell>
          <cell r="G36">
            <v>781.45301675999997</v>
          </cell>
          <cell r="H36">
            <v>747.08829545000003</v>
          </cell>
          <cell r="I36">
            <v>1125.37142434</v>
          </cell>
          <cell r="J36">
            <v>782.67124831000001</v>
          </cell>
          <cell r="K36">
            <v>866.97243244999993</v>
          </cell>
          <cell r="L36">
            <v>813.12865884000007</v>
          </cell>
          <cell r="M36">
            <v>820.54395647000001</v>
          </cell>
          <cell r="N36">
            <v>819.37605022999992</v>
          </cell>
          <cell r="O36">
            <v>9892.3281836899987</v>
          </cell>
        </row>
        <row r="37">
          <cell r="B37" t="str">
            <v xml:space="preserve"> Facilidades de pago</v>
          </cell>
        </row>
        <row r="38">
          <cell r="B38" t="str">
            <v xml:space="preserve"> Otros ingresos (4)</v>
          </cell>
          <cell r="C38">
            <v>33.125859829999996</v>
          </cell>
          <cell r="D38">
            <v>28.9815358</v>
          </cell>
          <cell r="E38">
            <v>32.874548750000002</v>
          </cell>
          <cell r="F38">
            <v>32.014862180000002</v>
          </cell>
          <cell r="G38">
            <v>31.112797310000001</v>
          </cell>
          <cell r="H38">
            <v>13.686072660000001</v>
          </cell>
          <cell r="I38">
            <v>63.694054319999999</v>
          </cell>
          <cell r="J38">
            <v>42.919563969999999</v>
          </cell>
          <cell r="K38">
            <v>151.65802207000002</v>
          </cell>
          <cell r="L38">
            <v>57.587074790000003</v>
          </cell>
          <cell r="M38">
            <v>47.205613379999996</v>
          </cell>
          <cell r="N38">
            <v>48.987127949999994</v>
          </cell>
          <cell r="O38">
            <v>583.84713300999999</v>
          </cell>
        </row>
        <row r="39">
          <cell r="B39" t="str">
            <v xml:space="preserve"> Capitalización (-)</v>
          </cell>
          <cell r="C39">
            <v>369.64958891999999</v>
          </cell>
          <cell r="D39">
            <v>290.42103849</v>
          </cell>
          <cell r="E39">
            <v>299.06857680000002</v>
          </cell>
          <cell r="F39">
            <v>310.12672517999999</v>
          </cell>
          <cell r="G39">
            <v>292.18801525999999</v>
          </cell>
          <cell r="H39">
            <v>301.99648601000001</v>
          </cell>
          <cell r="I39">
            <v>410.61258905</v>
          </cell>
          <cell r="J39">
            <v>306.28514309000002</v>
          </cell>
          <cell r="K39">
            <v>323.39056704000001</v>
          </cell>
          <cell r="L39">
            <v>315.32557331999999</v>
          </cell>
          <cell r="M39">
            <v>310.32885673999999</v>
          </cell>
          <cell r="N39">
            <v>304.59533209</v>
          </cell>
          <cell r="O39">
            <v>3833.9884919899996</v>
          </cell>
        </row>
        <row r="40">
          <cell r="B40" t="str">
            <v xml:space="preserve"> Transitorios, rezagos y otros (-)</v>
          </cell>
          <cell r="C40">
            <v>31.536719229999999</v>
          </cell>
          <cell r="D40">
            <v>13.749889169999999</v>
          </cell>
          <cell r="E40">
            <v>10.74616372</v>
          </cell>
          <cell r="F40">
            <v>-6.5692528100000001</v>
          </cell>
          <cell r="G40">
            <v>102.48530778999999</v>
          </cell>
          <cell r="H40">
            <v>-0.76413242000000003</v>
          </cell>
          <cell r="I40">
            <v>61.209488180000001</v>
          </cell>
          <cell r="J40">
            <v>24.515911540000001</v>
          </cell>
          <cell r="K40">
            <v>28.919818859999999</v>
          </cell>
          <cell r="L40">
            <v>21.724320710000001</v>
          </cell>
          <cell r="M40">
            <v>19.21781022</v>
          </cell>
          <cell r="N40">
            <v>48.057541270000002</v>
          </cell>
          <cell r="O40">
            <v>354.82958545999992</v>
          </cell>
        </row>
        <row r="41">
          <cell r="B41" t="str">
            <v/>
          </cell>
        </row>
        <row r="42">
          <cell r="B42" t="str">
            <v xml:space="preserve"> 3-COMERCIO EXTERIOR </v>
          </cell>
          <cell r="C42">
            <v>894.88424415999987</v>
          </cell>
          <cell r="D42">
            <v>827.95392048999997</v>
          </cell>
          <cell r="E42">
            <v>947.68955498000003</v>
          </cell>
          <cell r="F42">
            <v>1269.73394773</v>
          </cell>
          <cell r="G42">
            <v>1334.4775675399999</v>
          </cell>
          <cell r="H42">
            <v>1140.2417740000001</v>
          </cell>
          <cell r="I42">
            <v>1273.5471933399999</v>
          </cell>
          <cell r="J42">
            <v>1184.6369221099999</v>
          </cell>
          <cell r="K42">
            <v>1178.3835265500002</v>
          </cell>
          <cell r="L42">
            <v>1165.64450377</v>
          </cell>
          <cell r="M42">
            <v>1144.8409351600001</v>
          </cell>
          <cell r="N42">
            <v>1171.4892375200002</v>
          </cell>
          <cell r="O42">
            <v>13533.523327349998</v>
          </cell>
        </row>
        <row r="43">
          <cell r="B43" t="str">
            <v/>
          </cell>
        </row>
        <row r="44">
          <cell r="B44" t="str">
            <v xml:space="preserve"> Derechos de importación</v>
          </cell>
          <cell r="C44">
            <v>219.46774791999999</v>
          </cell>
          <cell r="D44">
            <v>197.05867814000001</v>
          </cell>
          <cell r="E44">
            <v>242.45542931</v>
          </cell>
          <cell r="F44">
            <v>232.97724497999999</v>
          </cell>
          <cell r="G44">
            <v>248.9278487</v>
          </cell>
          <cell r="H44">
            <v>278.32569353000002</v>
          </cell>
          <cell r="I44">
            <v>281.38489478000002</v>
          </cell>
          <cell r="J44">
            <v>291.25456302999999</v>
          </cell>
          <cell r="K44">
            <v>292.41883195000003</v>
          </cell>
          <cell r="L44">
            <v>264.62381847</v>
          </cell>
          <cell r="M44">
            <v>321.83361769999999</v>
          </cell>
          <cell r="N44">
            <v>297.64173138000001</v>
          </cell>
          <cell r="O44">
            <v>3168.3700998900003</v>
          </cell>
        </row>
        <row r="45">
          <cell r="B45" t="str">
            <v xml:space="preserve"> Derechos de exportación</v>
          </cell>
          <cell r="C45">
            <v>639.69196985999997</v>
          </cell>
          <cell r="D45">
            <v>625.57329565999999</v>
          </cell>
          <cell r="E45">
            <v>700.69689456000003</v>
          </cell>
          <cell r="F45">
            <v>1031.3109612999999</v>
          </cell>
          <cell r="G45">
            <v>1081.6158324200001</v>
          </cell>
          <cell r="H45">
            <v>858.15551893999998</v>
          </cell>
          <cell r="I45">
            <v>990.05164189000004</v>
          </cell>
          <cell r="J45">
            <v>886.05102091000003</v>
          </cell>
          <cell r="K45">
            <v>880.79884401000004</v>
          </cell>
          <cell r="L45">
            <v>894.13228055000002</v>
          </cell>
          <cell r="M45">
            <v>816.93274229999997</v>
          </cell>
          <cell r="N45">
            <v>866.96872193000002</v>
          </cell>
          <cell r="O45">
            <v>10271.979724329998</v>
          </cell>
        </row>
        <row r="46">
          <cell r="B46" t="str">
            <v xml:space="preserve"> Tasa de estadística</v>
          </cell>
          <cell r="C46">
            <v>5.7174369499999997</v>
          </cell>
          <cell r="D46">
            <v>5.31854914</v>
          </cell>
          <cell r="E46">
            <v>6.3333190899999998</v>
          </cell>
          <cell r="F46">
            <v>6.4331929700000003</v>
          </cell>
          <cell r="G46">
            <v>6.4403895699999998</v>
          </cell>
          <cell r="H46">
            <v>7.0268435199999999</v>
          </cell>
          <cell r="I46">
            <v>7.1017643100000001</v>
          </cell>
          <cell r="J46">
            <v>7.32612986</v>
          </cell>
          <cell r="K46">
            <v>7.3537294500000003</v>
          </cell>
          <cell r="L46">
            <v>6.88376126</v>
          </cell>
          <cell r="M46">
            <v>8.4718686600000002</v>
          </cell>
          <cell r="N46">
            <v>7.6763629599999996</v>
          </cell>
          <cell r="O46">
            <v>82.083347740000008</v>
          </cell>
        </row>
        <row r="47">
          <cell r="B47" t="str">
            <v xml:space="preserve"> Otros (5)</v>
          </cell>
          <cell r="C47">
            <v>30.007089430000001</v>
          </cell>
          <cell r="D47">
            <v>3.39755E-3</v>
          </cell>
          <cell r="E47">
            <v>-1.79608798</v>
          </cell>
          <cell r="F47">
            <v>-0.98745152000000003</v>
          </cell>
          <cell r="G47">
            <v>-2.5065031499999999</v>
          </cell>
          <cell r="H47">
            <v>-3.26628199</v>
          </cell>
          <cell r="I47">
            <v>-4.9911076400000001</v>
          </cell>
          <cell r="J47">
            <v>5.2083099999999998E-3</v>
          </cell>
          <cell r="K47">
            <v>-2.1878788600000001</v>
          </cell>
          <cell r="L47">
            <v>4.6434900000000001E-3</v>
          </cell>
          <cell r="M47">
            <v>-2.3972935</v>
          </cell>
          <cell r="N47">
            <v>-0.79757875</v>
          </cell>
          <cell r="O47">
            <v>11.090155390000001</v>
          </cell>
        </row>
        <row r="48">
          <cell r="B48" t="str">
            <v/>
          </cell>
        </row>
        <row r="49">
          <cell r="B49" t="str">
            <v/>
          </cell>
        </row>
        <row r="50">
          <cell r="B50" t="str">
            <v xml:space="preserve"> TOTAL REC. TRIBUTARIOS</v>
          </cell>
          <cell r="C50">
            <v>7157.8774711800006</v>
          </cell>
          <cell r="D50">
            <v>6354.0326320700005</v>
          </cell>
          <cell r="E50">
            <v>6610.0828371400003</v>
          </cell>
          <cell r="F50">
            <v>7044.4708566699992</v>
          </cell>
          <cell r="G50">
            <v>12365.48914166</v>
          </cell>
          <cell r="H50">
            <v>9467.9166672299998</v>
          </cell>
          <cell r="I50">
            <v>8702.4375813099996</v>
          </cell>
          <cell r="J50">
            <v>8467.3480339400012</v>
          </cell>
          <cell r="K50">
            <v>7975.6864566000004</v>
          </cell>
          <cell r="L50">
            <v>8043.6943832100005</v>
          </cell>
          <cell r="M50">
            <v>8102.694156810001</v>
          </cell>
          <cell r="N50">
            <v>7992.936999739999</v>
          </cell>
          <cell r="O50">
            <v>98284.667217559996</v>
          </cell>
        </row>
        <row r="51">
          <cell r="B51" t="str">
            <v/>
          </cell>
        </row>
        <row r="52">
          <cell r="B52" t="str">
            <v/>
          </cell>
        </row>
        <row r="53">
          <cell r="B53" t="str">
            <v xml:space="preserve"> TOTAL CON CAP.Y TRANSIT.</v>
          </cell>
          <cell r="C53">
            <v>7559.0637793300002</v>
          </cell>
          <cell r="D53">
            <v>6658.2035597300001</v>
          </cell>
          <cell r="E53">
            <v>6919.8975776600009</v>
          </cell>
          <cell r="F53">
            <v>7348.0283290399993</v>
          </cell>
          <cell r="G53">
            <v>12760.162464710002</v>
          </cell>
          <cell r="H53">
            <v>9769.1490208200012</v>
          </cell>
          <cell r="I53">
            <v>9174.2596585400006</v>
          </cell>
          <cell r="J53">
            <v>8798.1490885700023</v>
          </cell>
          <cell r="K53">
            <v>8327.9968425000006</v>
          </cell>
          <cell r="L53">
            <v>8380.7442772400009</v>
          </cell>
          <cell r="M53">
            <v>8432.2408237700001</v>
          </cell>
          <cell r="N53">
            <v>8345.5898730999997</v>
          </cell>
          <cell r="O53">
            <v>102473.48529501</v>
          </cell>
        </row>
        <row r="54">
          <cell r="B54" t="str">
            <v/>
          </cell>
        </row>
        <row r="55">
          <cell r="B55" t="str">
            <v/>
          </cell>
        </row>
        <row r="56">
          <cell r="B56" t="str">
            <v xml:space="preserve"> COPARTICIPADO (Bruto)</v>
          </cell>
          <cell r="C56">
            <v>3317.602370805982</v>
          </cell>
          <cell r="D56">
            <v>2842.22356014755</v>
          </cell>
          <cell r="E56">
            <v>3004.3839118651354</v>
          </cell>
          <cell r="F56">
            <v>2985.0776508413392</v>
          </cell>
          <cell r="G56">
            <v>5819.8325228808171</v>
          </cell>
          <cell r="H56">
            <v>4619.8183333941934</v>
          </cell>
          <cell r="I56">
            <v>3732.5896254687359</v>
          </cell>
          <cell r="J56">
            <v>3840.5001423858976</v>
          </cell>
          <cell r="K56">
            <v>3682.1496792041976</v>
          </cell>
          <cell r="L56">
            <v>3611.6416865985652</v>
          </cell>
          <cell r="M56">
            <v>3656.3638609272357</v>
          </cell>
          <cell r="N56">
            <v>3393.7256468251767</v>
          </cell>
          <cell r="O56">
            <v>44505.908991344826</v>
          </cell>
        </row>
        <row r="57">
          <cell r="B57" t="str">
            <v xml:space="preserve"> COPARTICIPADO (Neto) (4)</v>
          </cell>
          <cell r="C57">
            <v>2774.1620151850843</v>
          </cell>
          <cell r="D57">
            <v>2370.0900261254174</v>
          </cell>
          <cell r="E57">
            <v>2507.9263250853646</v>
          </cell>
          <cell r="F57">
            <v>2491.516003215138</v>
          </cell>
          <cell r="G57">
            <v>4901.0576444486942</v>
          </cell>
          <cell r="H57">
            <v>3881.0455833850642</v>
          </cell>
          <cell r="I57">
            <v>3126.9011816484253</v>
          </cell>
          <cell r="J57">
            <v>3218.6251210280125</v>
          </cell>
          <cell r="K57">
            <v>3084.0272273235678</v>
          </cell>
          <cell r="L57">
            <v>3024.0954336087802</v>
          </cell>
          <cell r="M57">
            <v>3062.1092817881499</v>
          </cell>
          <cell r="N57">
            <v>2838.8667998013998</v>
          </cell>
          <cell r="O57">
            <v>37280.422642643098</v>
          </cell>
        </row>
        <row r="58">
          <cell r="B58" t="str">
            <v/>
          </cell>
          <cell r="C58">
            <v>0</v>
          </cell>
          <cell r="D58">
            <v>0</v>
          </cell>
          <cell r="E58">
            <v>0</v>
          </cell>
          <cell r="F58">
            <v>0</v>
          </cell>
          <cell r="G58">
            <v>0</v>
          </cell>
          <cell r="H58">
            <v>0</v>
          </cell>
          <cell r="I58">
            <v>0</v>
          </cell>
          <cell r="J58">
            <v>0</v>
          </cell>
          <cell r="K58">
            <v>0</v>
          </cell>
          <cell r="L58">
            <v>0</v>
          </cell>
        </row>
        <row r="59">
          <cell r="B59" t="str">
            <v/>
          </cell>
          <cell r="C59">
            <v>0</v>
          </cell>
          <cell r="D59">
            <v>0</v>
          </cell>
          <cell r="E59">
            <v>0</v>
          </cell>
          <cell r="F59">
            <v>0</v>
          </cell>
          <cell r="G59">
            <v>0</v>
          </cell>
          <cell r="H59">
            <v>0</v>
          </cell>
          <cell r="I59">
            <v>0</v>
          </cell>
          <cell r="J59">
            <v>0</v>
          </cell>
          <cell r="K59">
            <v>0</v>
          </cell>
          <cell r="L59">
            <v>0</v>
          </cell>
        </row>
        <row r="60">
          <cell r="B60" t="str">
            <v xml:space="preserve"> CLASIF. PRESUPUESTARIA</v>
          </cell>
          <cell r="C60">
            <v>7157.8774711800006</v>
          </cell>
          <cell r="D60">
            <v>6354.0326320700005</v>
          </cell>
          <cell r="E60">
            <v>6610.0828371400003</v>
          </cell>
          <cell r="F60">
            <v>7044.4708566699992</v>
          </cell>
          <cell r="G60">
            <v>12365.48914166</v>
          </cell>
          <cell r="H60">
            <v>9467.9166672299998</v>
          </cell>
          <cell r="I60">
            <v>8702.4375813100014</v>
          </cell>
          <cell r="J60">
            <v>8467.3480339400012</v>
          </cell>
          <cell r="K60">
            <v>7975.6864566000004</v>
          </cell>
          <cell r="L60">
            <v>8043.6943832100014</v>
          </cell>
          <cell r="M60">
            <v>8102.694156810001</v>
          </cell>
          <cell r="N60">
            <v>7992.936999739999</v>
          </cell>
          <cell r="O60">
            <v>98284.667217559996</v>
          </cell>
        </row>
        <row r="61">
          <cell r="B61" t="str">
            <v/>
          </cell>
        </row>
        <row r="62">
          <cell r="B62" t="str">
            <v xml:space="preserve"> Administración Nacional</v>
          </cell>
          <cell r="C62">
            <v>3988.9619049968505</v>
          </cell>
          <cell r="D62">
            <v>3609.7849942540561</v>
          </cell>
          <cell r="E62">
            <v>3897.9081433848951</v>
          </cell>
          <cell r="F62">
            <v>4232.0122044937743</v>
          </cell>
          <cell r="G62">
            <v>7725.500298456107</v>
          </cell>
          <cell r="H62">
            <v>5731.0778435512266</v>
          </cell>
          <cell r="I62">
            <v>5000.8293026972096</v>
          </cell>
          <cell r="J62">
            <v>5108.268183113496</v>
          </cell>
          <cell r="K62">
            <v>4558.1477151528325</v>
          </cell>
          <cell r="L62">
            <v>4748.8419332649455</v>
          </cell>
          <cell r="M62">
            <v>4825.0805271425361</v>
          </cell>
          <cell r="N62">
            <v>4716.8197717111734</v>
          </cell>
          <cell r="O62">
            <v>58143.232822219099</v>
          </cell>
        </row>
        <row r="63">
          <cell r="B63" t="str">
            <v xml:space="preserve"> Contribuciones Seguridad Social (6)</v>
          </cell>
          <cell r="C63">
            <v>1238.58534887</v>
          </cell>
          <cell r="D63">
            <v>912.66694946000007</v>
          </cell>
          <cell r="E63">
            <v>847.09532594999985</v>
          </cell>
          <cell r="F63">
            <v>935.6100518999998</v>
          </cell>
          <cell r="G63">
            <v>880.20640686999968</v>
          </cell>
          <cell r="H63">
            <v>891.34482537000008</v>
          </cell>
          <cell r="I63">
            <v>1461.0869854599998</v>
          </cell>
          <cell r="J63">
            <v>942.45209150999995</v>
          </cell>
          <cell r="K63">
            <v>1142.52550974</v>
          </cell>
          <cell r="L63">
            <v>996.67466128000024</v>
          </cell>
          <cell r="M63">
            <v>997.73393475</v>
          </cell>
          <cell r="N63">
            <v>987.97219673999996</v>
          </cell>
          <cell r="O63">
            <v>12233.954287899998</v>
          </cell>
        </row>
        <row r="64">
          <cell r="B64" t="str">
            <v xml:space="preserve"> Provincias (7)</v>
          </cell>
          <cell r="C64">
            <v>1678.6978734429679</v>
          </cell>
          <cell r="D64">
            <v>1491.4240126838354</v>
          </cell>
          <cell r="E64">
            <v>1524.2231061751704</v>
          </cell>
          <cell r="F64">
            <v>1541.3440481679443</v>
          </cell>
          <cell r="G64">
            <v>3228.9691212094031</v>
          </cell>
          <cell r="H64">
            <v>2397.7113907920861</v>
          </cell>
          <cell r="I64">
            <v>1927.2618473484745</v>
          </cell>
          <cell r="J64">
            <v>1989.6019474490556</v>
          </cell>
          <cell r="K64">
            <v>1868.0707229950988</v>
          </cell>
          <cell r="L64">
            <v>1881.0552374257195</v>
          </cell>
          <cell r="M64">
            <v>1847.1753649467305</v>
          </cell>
          <cell r="N64">
            <v>1769.0659109529852</v>
          </cell>
          <cell r="O64">
            <v>23144.600583589476</v>
          </cell>
        </row>
        <row r="65">
          <cell r="B65" t="str">
            <v xml:space="preserve"> No presupuestarios (8)</v>
          </cell>
          <cell r="C65">
            <v>251.63234387018201</v>
          </cell>
          <cell r="D65">
            <v>340.15667567210903</v>
          </cell>
          <cell r="E65">
            <v>340.85626162993503</v>
          </cell>
          <cell r="F65">
            <v>335.50455210828</v>
          </cell>
          <cell r="G65">
            <v>530.81331512449106</v>
          </cell>
          <cell r="H65">
            <v>447.78260751668597</v>
          </cell>
          <cell r="I65">
            <v>313.25944580431599</v>
          </cell>
          <cell r="J65">
            <v>427.02581186744897</v>
          </cell>
          <cell r="K65">
            <v>406.94250871206907</v>
          </cell>
          <cell r="L65">
            <v>417.12255123933608</v>
          </cell>
          <cell r="M65">
            <v>432.70432997073505</v>
          </cell>
          <cell r="N65">
            <v>519.07912033584</v>
          </cell>
          <cell r="O65">
            <v>4762.8795238514285</v>
          </cell>
        </row>
        <row r="66">
          <cell r="B66" t="str">
            <v/>
          </cell>
        </row>
        <row r="67">
          <cell r="B67" t="str">
            <v/>
          </cell>
        </row>
        <row r="68">
          <cell r="B68" t="str">
            <v>(1): No se contabilizan, por no ser recaudados por la AFIP, el Fondo Especial del Tabaco, los fondos de energía eléctrica, el Impuesto sobre Pasajes Aéreos,</v>
          </cell>
        </row>
        <row r="69">
          <cell r="B69" t="str">
            <v xml:space="preserve">         las cajas previsionales de las Fuerzas Armadas y de Seguridad y las Asignaciones Familiares Compensables.</v>
          </cell>
        </row>
        <row r="70">
          <cell r="B70" t="str">
            <v>(2): Incluye Tasa Gas Oil Dto. Nº 976/01, Tasa Infraestructura Hídrica Dto.Nº1381/2001 y Recargo al Consumo de Gas Ley N° 25.565.</v>
          </cell>
        </row>
        <row r="71">
          <cell r="B71" t="str">
            <v>(3): Entradas de Cine, Internos Automotores Gasoleros, Internos Seguros, otros menores y Fac. Pago Dto. 93/2000 y 1384/2001 pendientes de distribución.</v>
          </cell>
        </row>
        <row r="72">
          <cell r="B72" t="str">
            <v>(4): Incluye Monotributo previsional.</v>
          </cell>
        </row>
        <row r="73">
          <cell r="B73" t="str">
            <v>(5): Incluye Recaudación Factor de Convergencia y Factor Convergencia Pagadora</v>
          </cell>
        </row>
        <row r="74">
          <cell r="B74" t="str">
            <v>(6): Netas de Asignaciones Familiares Compensables.</v>
          </cell>
        </row>
        <row r="75">
          <cell r="B75" t="str">
            <v>(7): 56,66% de Coparticipados (neto), 56,66% del 93, 73% de Bienes Personales, 30% de Monotributo impositivo, y sumas fijas por Pacto Fiscal y Ganancias.</v>
          </cell>
        </row>
        <row r="76">
          <cell r="B76" t="str">
            <v>(8): Fondo Solidario de Redistrib., Tasa Gas Oil Dto. Nº 976/01, Tasa Infraestructura Hídrica Dto.Nº1381/2001, Recargo Consumo de Gas Ley N° 25.565 y gastos A.F.I.P.</v>
          </cell>
        </row>
        <row r="77">
          <cell r="B77" t="str">
            <v/>
          </cell>
        </row>
      </sheetData>
      <sheetData sheetId="1">
        <row r="1">
          <cell r="B1" t="str">
            <v>(L:\Y\MENSUAL\RECIMP2004)</v>
          </cell>
        </row>
      </sheetData>
      <sheetData sheetId="2" refreshError="1"/>
      <sheetData sheetId="3"/>
      <sheetData sheetId="4"/>
      <sheetData sheetId="5">
        <row r="1">
          <cell r="W1" t="str">
            <v>(L:\Y\MENSUAL\RECIMP2004)</v>
          </cell>
          <cell r="Y1" t="str">
            <v xml:space="preserve">           Dirección Nacional de Investigaciones y Análisis Fiscal</v>
          </cell>
          <cell r="AI1">
            <v>39163.525883333336</v>
          </cell>
        </row>
        <row r="5">
          <cell r="W5" t="str">
            <v>RECURSOS TRIBUTARIOS AÑO 2003 (1)</v>
          </cell>
        </row>
        <row r="6">
          <cell r="W6" t="e">
            <v>#REF!</v>
          </cell>
        </row>
        <row r="9">
          <cell r="Z9" t="str">
            <v>I TRIM</v>
          </cell>
          <cell r="AB9" t="str">
            <v>II TRIM</v>
          </cell>
          <cell r="AD9" t="str">
            <v>III TRIM</v>
          </cell>
          <cell r="AF9" t="str">
            <v>IV TRIM</v>
          </cell>
          <cell r="AI9" t="str">
            <v>TOTAL</v>
          </cell>
        </row>
        <row r="11">
          <cell r="W11" t="str">
            <v xml:space="preserve"> 1- IMPUESTOS</v>
          </cell>
          <cell r="Z11">
            <v>10067.019099777877</v>
          </cell>
          <cell r="AB11">
            <v>15362.57757894739</v>
          </cell>
          <cell r="AD11">
            <v>12140.187343402213</v>
          </cell>
          <cell r="AF11">
            <v>11725.276312630886</v>
          </cell>
          <cell r="AI11">
            <v>49295.06033475836</v>
          </cell>
        </row>
        <row r="12">
          <cell r="W12" t="str">
            <v/>
          </cell>
        </row>
        <row r="13">
          <cell r="W13" t="str">
            <v xml:space="preserve"> Ganancias</v>
          </cell>
          <cell r="Z13">
            <v>2344.0282508876076</v>
          </cell>
          <cell r="AB13">
            <v>6480.1005708814801</v>
          </cell>
          <cell r="AD13">
            <v>3279.6431908468167</v>
          </cell>
          <cell r="AF13" t="e">
            <v>#DIV/0!</v>
          </cell>
          <cell r="AI13" t="e">
            <v>#DIV/0!</v>
          </cell>
        </row>
        <row r="14">
          <cell r="W14" t="str">
            <v xml:space="preserve"> IVA      </v>
          </cell>
          <cell r="Z14">
            <v>4781.4799477171791</v>
          </cell>
          <cell r="AB14">
            <v>5197.9190076481227</v>
          </cell>
          <cell r="AD14">
            <v>5655.9784532302656</v>
          </cell>
          <cell r="AF14" t="e">
            <v>#DIV/0!</v>
          </cell>
          <cell r="AI14" t="e">
            <v>#DIV/0!</v>
          </cell>
        </row>
        <row r="15">
          <cell r="W15" t="str">
            <v xml:space="preserve"> Reintegros (-)         </v>
          </cell>
          <cell r="Z15">
            <v>205.30991052075123</v>
          </cell>
          <cell r="AB15">
            <v>236.26218318429122</v>
          </cell>
          <cell r="AD15" t="e">
            <v>#DIV/0!</v>
          </cell>
          <cell r="AF15" t="e">
            <v>#REF!</v>
          </cell>
          <cell r="AI15" t="e">
            <v>#DIV/0!</v>
          </cell>
        </row>
        <row r="16">
          <cell r="W16" t="str">
            <v xml:space="preserve"> Internos coparticipados</v>
          </cell>
          <cell r="Z16">
            <v>489.71096290799983</v>
          </cell>
          <cell r="AB16">
            <v>452.63653783548983</v>
          </cell>
          <cell r="AD16" t="e">
            <v>#DIV/0!</v>
          </cell>
          <cell r="AF16" t="e">
            <v>#REF!</v>
          </cell>
          <cell r="AI16" t="e">
            <v>#DIV/0!</v>
          </cell>
        </row>
        <row r="17">
          <cell r="W17" t="str">
            <v xml:space="preserve"> Premios de juegos</v>
          </cell>
          <cell r="Z17">
            <v>6.9271527910416264</v>
          </cell>
          <cell r="AB17">
            <v>5.6039066898744165</v>
          </cell>
          <cell r="AD17" t="e">
            <v>#DIV/0!</v>
          </cell>
          <cell r="AF17" t="e">
            <v>#REF!</v>
          </cell>
          <cell r="AI17" t="e">
            <v>#DIV/0!</v>
          </cell>
        </row>
        <row r="18">
          <cell r="W18" t="str">
            <v xml:space="preserve"> Transferencias de inmuebles</v>
          </cell>
          <cell r="Z18">
            <v>12.039838256424119</v>
          </cell>
          <cell r="AB18" t="e">
            <v>#DIV/0!</v>
          </cell>
          <cell r="AD18" t="e">
            <v>#REF!</v>
          </cell>
          <cell r="AF18" t="e">
            <v>#DIV/0!</v>
          </cell>
          <cell r="AI18" t="e">
            <v>#DIV/0!</v>
          </cell>
        </row>
        <row r="19">
          <cell r="W19" t="str">
            <v xml:space="preserve"> Ganancia mínima presunta</v>
          </cell>
          <cell r="Z19">
            <v>242.23054220883705</v>
          </cell>
          <cell r="AB19" t="e">
            <v>#DIV/0!</v>
          </cell>
          <cell r="AD19" t="e">
            <v>#REF!</v>
          </cell>
          <cell r="AF19" t="e">
            <v>#DIV/0!</v>
          </cell>
          <cell r="AI19" t="e">
            <v>#DIV/0!</v>
          </cell>
        </row>
        <row r="20">
          <cell r="W20" t="str">
            <v xml:space="preserve"> Intereses pagados</v>
          </cell>
          <cell r="Z20">
            <v>0</v>
          </cell>
          <cell r="AB20">
            <v>0</v>
          </cell>
          <cell r="AD20">
            <v>0</v>
          </cell>
          <cell r="AF20">
            <v>0</v>
          </cell>
          <cell r="AI20">
            <v>0</v>
          </cell>
        </row>
        <row r="21">
          <cell r="W21" t="str">
            <v xml:space="preserve"> Otros coparticipados (2)</v>
          </cell>
          <cell r="Z21" t="e">
            <v>#DIV/0!</v>
          </cell>
          <cell r="AB21" t="e">
            <v>#REF!</v>
          </cell>
          <cell r="AD21" t="e">
            <v>#DIV/0!</v>
          </cell>
          <cell r="AF21" t="e">
            <v>#DIV/0!</v>
          </cell>
          <cell r="AI21" t="e">
            <v>#DIV/0!</v>
          </cell>
        </row>
        <row r="22">
          <cell r="W22" t="str">
            <v xml:space="preserve"> Sellos</v>
          </cell>
          <cell r="Z22">
            <v>0</v>
          </cell>
          <cell r="AB22">
            <v>0</v>
          </cell>
          <cell r="AD22">
            <v>0</v>
          </cell>
          <cell r="AF22">
            <v>0</v>
          </cell>
          <cell r="AI22">
            <v>0</v>
          </cell>
        </row>
        <row r="23">
          <cell r="W23" t="str">
            <v xml:space="preserve"> Bienes personales</v>
          </cell>
          <cell r="Z23" t="e">
            <v>#DIV/0!</v>
          </cell>
          <cell r="AB23" t="e">
            <v>#REF!</v>
          </cell>
          <cell r="AD23" t="e">
            <v>#DIV/0!</v>
          </cell>
          <cell r="AF23" t="e">
            <v>#DIV/0!</v>
          </cell>
          <cell r="AI23" t="e">
            <v>#DIV/0!</v>
          </cell>
        </row>
        <row r="24">
          <cell r="W24" t="str">
            <v xml:space="preserve"> Créditos y Débitos en cta. cte.</v>
          </cell>
          <cell r="Z24" t="e">
            <v>#REF!</v>
          </cell>
          <cell r="AB24" t="e">
            <v>#DIV/0!</v>
          </cell>
          <cell r="AD24" t="e">
            <v>#DIV/0!</v>
          </cell>
          <cell r="AF24" t="e">
            <v>#DIV/0!</v>
          </cell>
          <cell r="AI24" t="e">
            <v>#REF!</v>
          </cell>
        </row>
        <row r="25">
          <cell r="W25" t="str">
            <v xml:space="preserve"> Combustibles Ley 23.966 - Naftas</v>
          </cell>
          <cell r="Z25" t="e">
            <v>#REF!</v>
          </cell>
          <cell r="AB25" t="e">
            <v>#DIV/0!</v>
          </cell>
          <cell r="AD25" t="e">
            <v>#DIV/0!</v>
          </cell>
          <cell r="AF25" t="e">
            <v>#DIV/0!</v>
          </cell>
          <cell r="AI25" t="e">
            <v>#REF!</v>
          </cell>
        </row>
        <row r="26">
          <cell r="W26" t="str">
            <v xml:space="preserve"> Combustibles Ley 23.966 - Otros</v>
          </cell>
          <cell r="Z26" t="e">
            <v>#REF!</v>
          </cell>
          <cell r="AB26" t="e">
            <v>#DIV/0!</v>
          </cell>
          <cell r="AD26" t="e">
            <v>#DIV/0!</v>
          </cell>
          <cell r="AF26" t="e">
            <v>#DIV/0!</v>
          </cell>
          <cell r="AI26" t="e">
            <v>#REF!</v>
          </cell>
        </row>
        <row r="27">
          <cell r="W27" t="str">
            <v xml:space="preserve"> Otros s/combustibles (3)</v>
          </cell>
          <cell r="Z27" t="e">
            <v>#DIV/0!</v>
          </cell>
          <cell r="AB27" t="e">
            <v>#DIV/0!</v>
          </cell>
          <cell r="AD27" t="e">
            <v>#DIV/0!</v>
          </cell>
          <cell r="AF27" t="e">
            <v>#DIV/0!</v>
          </cell>
          <cell r="AI27" t="e">
            <v>#DIV/0!</v>
          </cell>
        </row>
        <row r="28">
          <cell r="W28" t="str">
            <v xml:space="preserve"> Monotributo impositivo</v>
          </cell>
          <cell r="Z28" t="e">
            <v>#DIV/0!</v>
          </cell>
          <cell r="AB28" t="e">
            <v>#DIV/0!</v>
          </cell>
          <cell r="AD28" t="e">
            <v>#DIV/0!</v>
          </cell>
          <cell r="AF28" t="e">
            <v>#DIV/0!</v>
          </cell>
          <cell r="AI28" t="e">
            <v>#DIV/0!</v>
          </cell>
        </row>
        <row r="29">
          <cell r="W29" t="str">
            <v xml:space="preserve"> Adicional s/cigarrillos</v>
          </cell>
          <cell r="Z29" t="e">
            <v>#DIV/0!</v>
          </cell>
          <cell r="AB29" t="e">
            <v>#DIV/0!</v>
          </cell>
          <cell r="AD29" t="e">
            <v>#DIV/0!</v>
          </cell>
          <cell r="AF29" t="e">
            <v>#DIV/0!</v>
          </cell>
          <cell r="AI29" t="e">
            <v>#DIV/0!</v>
          </cell>
        </row>
        <row r="30">
          <cell r="W30" t="str">
            <v xml:space="preserve"> Radiodifusión p/TV, AM y FM</v>
          </cell>
          <cell r="Z30" t="e">
            <v>#DIV/0!</v>
          </cell>
          <cell r="AB30" t="e">
            <v>#DIV/0!</v>
          </cell>
          <cell r="AD30" t="e">
            <v>#DIV/0!</v>
          </cell>
          <cell r="AF30" t="e">
            <v>#DIV/0!</v>
          </cell>
          <cell r="AI30" t="e">
            <v>#DIV/0!</v>
          </cell>
        </row>
        <row r="31">
          <cell r="W31" t="str">
            <v xml:space="preserve"> Otros impuestos (4)</v>
          </cell>
          <cell r="Z31" t="e">
            <v>#DIV/0!</v>
          </cell>
          <cell r="AB31" t="e">
            <v>#DIV/0!</v>
          </cell>
          <cell r="AD31" t="e">
            <v>#DIV/0!</v>
          </cell>
          <cell r="AF31" t="e">
            <v>#DIV/0!</v>
          </cell>
          <cell r="AI31" t="e">
            <v>#DIV/0!</v>
          </cell>
        </row>
        <row r="32">
          <cell r="W32" t="str">
            <v/>
          </cell>
        </row>
        <row r="33">
          <cell r="W33" t="str">
            <v xml:space="preserve"> 2- AP. Y CONTRIB. SOCIALES</v>
          </cell>
          <cell r="Z33" t="e">
            <v>#DIV/0!</v>
          </cell>
          <cell r="AB33" t="e">
            <v>#DIV/0!</v>
          </cell>
          <cell r="AD33" t="e">
            <v>#DIV/0!</v>
          </cell>
          <cell r="AF33" t="e">
            <v>#DIV/0!</v>
          </cell>
          <cell r="AI33" t="e">
            <v>#DIV/0!</v>
          </cell>
        </row>
        <row r="34">
          <cell r="W34" t="str">
            <v/>
          </cell>
        </row>
        <row r="35">
          <cell r="W35" t="str">
            <v xml:space="preserve"> Aportes personales</v>
          </cell>
          <cell r="Z35" t="e">
            <v>#DIV/0!</v>
          </cell>
          <cell r="AB35" t="e">
            <v>#DIV/0!</v>
          </cell>
          <cell r="AD35" t="e">
            <v>#DIV/0!</v>
          </cell>
          <cell r="AF35" t="e">
            <v>#DIV/0!</v>
          </cell>
          <cell r="AI35" t="e">
            <v>#DIV/0!</v>
          </cell>
        </row>
        <row r="36">
          <cell r="W36" t="str">
            <v xml:space="preserve"> Contribuciones patronales</v>
          </cell>
          <cell r="Z36" t="e">
            <v>#DIV/0!</v>
          </cell>
          <cell r="AB36" t="e">
            <v>#DIV/0!</v>
          </cell>
          <cell r="AD36" t="e">
            <v>#DIV/0!</v>
          </cell>
          <cell r="AF36" t="e">
            <v>#DIV/0!</v>
          </cell>
          <cell r="AI36" t="e">
            <v>#DIV/0!</v>
          </cell>
        </row>
        <row r="37">
          <cell r="W37" t="str">
            <v xml:space="preserve"> Facilidades de pago</v>
          </cell>
          <cell r="Z37">
            <v>0</v>
          </cell>
          <cell r="AB37">
            <v>0</v>
          </cell>
          <cell r="AD37">
            <v>0</v>
          </cell>
          <cell r="AF37">
            <v>0</v>
          </cell>
          <cell r="AI37">
            <v>0</v>
          </cell>
        </row>
        <row r="38">
          <cell r="W38" t="str">
            <v xml:space="preserve"> Otros ingresos (5)</v>
          </cell>
          <cell r="Z38" t="e">
            <v>#DIV/0!</v>
          </cell>
          <cell r="AB38" t="e">
            <v>#DIV/0!</v>
          </cell>
          <cell r="AD38" t="e">
            <v>#DIV/0!</v>
          </cell>
          <cell r="AF38" t="e">
            <v>#DIV/0!</v>
          </cell>
          <cell r="AI38" t="e">
            <v>#DIV/0!</v>
          </cell>
        </row>
        <row r="39">
          <cell r="W39" t="str">
            <v xml:space="preserve"> Capitalización (-)</v>
          </cell>
          <cell r="Z39" t="e">
            <v>#DIV/0!</v>
          </cell>
          <cell r="AB39" t="e">
            <v>#DIV/0!</v>
          </cell>
          <cell r="AD39" t="e">
            <v>#DIV/0!</v>
          </cell>
          <cell r="AF39" t="e">
            <v>#DIV/0!</v>
          </cell>
          <cell r="AI39" t="e">
            <v>#DIV/0!</v>
          </cell>
        </row>
        <row r="40">
          <cell r="W40" t="str">
            <v xml:space="preserve"> Transitorios, rezagos y otros (-)</v>
          </cell>
          <cell r="Z40" t="e">
            <v>#DIV/0!</v>
          </cell>
          <cell r="AB40" t="e">
            <v>#DIV/0!</v>
          </cell>
          <cell r="AD40" t="e">
            <v>#DIV/0!</v>
          </cell>
          <cell r="AF40" t="e">
            <v>#DIV/0!</v>
          </cell>
          <cell r="AI40" t="e">
            <v>#DIV/0!</v>
          </cell>
        </row>
        <row r="41">
          <cell r="W41" t="str">
            <v/>
          </cell>
        </row>
        <row r="42">
          <cell r="W42" t="str">
            <v xml:space="preserve"> 3- DERECHOS S/ COM. EXT.</v>
          </cell>
          <cell r="Z42" t="e">
            <v>#DIV/0!</v>
          </cell>
          <cell r="AB42" t="e">
            <v>#DIV/0!</v>
          </cell>
          <cell r="AD42" t="e">
            <v>#DIV/0!</v>
          </cell>
          <cell r="AF42" t="e">
            <v>#DIV/0!</v>
          </cell>
          <cell r="AI42" t="e">
            <v>#DIV/0!</v>
          </cell>
        </row>
        <row r="43">
          <cell r="W43" t="str">
            <v/>
          </cell>
        </row>
        <row r="44">
          <cell r="W44" t="str">
            <v xml:space="preserve"> Derechos de importación</v>
          </cell>
          <cell r="Z44" t="e">
            <v>#DIV/0!</v>
          </cell>
          <cell r="AB44" t="e">
            <v>#DIV/0!</v>
          </cell>
          <cell r="AD44" t="e">
            <v>#DIV/0!</v>
          </cell>
          <cell r="AF44" t="e">
            <v>#DIV/0!</v>
          </cell>
          <cell r="AI44" t="e">
            <v>#DIV/0!</v>
          </cell>
        </row>
        <row r="45">
          <cell r="W45" t="str">
            <v xml:space="preserve"> Derechos de exportación</v>
          </cell>
          <cell r="Z45" t="e">
            <v>#DIV/0!</v>
          </cell>
          <cell r="AB45" t="e">
            <v>#DIV/0!</v>
          </cell>
          <cell r="AD45" t="e">
            <v>#DIV/0!</v>
          </cell>
          <cell r="AF45" t="e">
            <v>#DIV/0!</v>
          </cell>
          <cell r="AI45" t="e">
            <v>#DIV/0!</v>
          </cell>
        </row>
        <row r="46">
          <cell r="W46" t="str">
            <v xml:space="preserve"> Tasa de estadística</v>
          </cell>
          <cell r="Z46" t="e">
            <v>#DIV/0!</v>
          </cell>
          <cell r="AB46" t="e">
            <v>#DIV/0!</v>
          </cell>
          <cell r="AD46" t="e">
            <v>#DIV/0!</v>
          </cell>
          <cell r="AF46" t="e">
            <v>#DIV/0!</v>
          </cell>
          <cell r="AI46" t="e">
            <v>#DIV/0!</v>
          </cell>
        </row>
        <row r="47">
          <cell r="W47" t="str">
            <v xml:space="preserve"> Otros  (6)</v>
          </cell>
          <cell r="Z47" t="e">
            <v>#DIV/0!</v>
          </cell>
          <cell r="AB47" t="e">
            <v>#DIV/0!</v>
          </cell>
          <cell r="AD47" t="e">
            <v>#DIV/0!</v>
          </cell>
          <cell r="AF47" t="e">
            <v>#DIV/0!</v>
          </cell>
          <cell r="AI47" t="e">
            <v>#DIV/0!</v>
          </cell>
        </row>
        <row r="48">
          <cell r="W48" t="str">
            <v/>
          </cell>
        </row>
        <row r="49">
          <cell r="W49" t="str">
            <v/>
          </cell>
        </row>
        <row r="50">
          <cell r="W50" t="str">
            <v xml:space="preserve"> TOTAL REC. TRIBUTARIOS</v>
          </cell>
          <cell r="Z50" t="e">
            <v>#DIV/0!</v>
          </cell>
          <cell r="AB50" t="e">
            <v>#DIV/0!</v>
          </cell>
          <cell r="AD50" t="e">
            <v>#DIV/0!</v>
          </cell>
          <cell r="AF50" t="e">
            <v>#DIV/0!</v>
          </cell>
          <cell r="AI50" t="e">
            <v>#DIV/0!</v>
          </cell>
        </row>
        <row r="51">
          <cell r="W51" t="str">
            <v/>
          </cell>
        </row>
        <row r="52">
          <cell r="W52" t="str">
            <v/>
          </cell>
        </row>
        <row r="53">
          <cell r="W53" t="str">
            <v xml:space="preserve"> TOTAL CON CAP.Y TRANSIT.</v>
          </cell>
          <cell r="Z53" t="e">
            <v>#DIV/0!</v>
          </cell>
          <cell r="AB53" t="e">
            <v>#DIV/0!</v>
          </cell>
          <cell r="AD53" t="e">
            <v>#DIV/0!</v>
          </cell>
          <cell r="AF53" t="e">
            <v>#DIV/0!</v>
          </cell>
          <cell r="AI53" t="e">
            <v>#DIV/0!</v>
          </cell>
        </row>
        <row r="54">
          <cell r="W54" t="str">
            <v/>
          </cell>
        </row>
        <row r="55">
          <cell r="W55" t="str">
            <v/>
          </cell>
        </row>
        <row r="56">
          <cell r="W56" t="str">
            <v xml:space="preserve"> COPARTICIPADO (Bruto)</v>
          </cell>
          <cell r="Z56" t="e">
            <v>#DIV/0!</v>
          </cell>
          <cell r="AB56" t="e">
            <v>#DIV/0!</v>
          </cell>
          <cell r="AD56" t="e">
            <v>#DIV/0!</v>
          </cell>
          <cell r="AF56" t="e">
            <v>#DIV/0!</v>
          </cell>
          <cell r="AI56" t="e">
            <v>#DIV/0!</v>
          </cell>
        </row>
        <row r="57">
          <cell r="W57" t="str">
            <v xml:space="preserve"> COPARTICIPADO (Neto) (4)</v>
          </cell>
          <cell r="Z57" t="e">
            <v>#DIV/0!</v>
          </cell>
          <cell r="AB57" t="e">
            <v>#DIV/0!</v>
          </cell>
          <cell r="AD57" t="e">
            <v>#DIV/0!</v>
          </cell>
          <cell r="AF57" t="e">
            <v>#DIV/0!</v>
          </cell>
          <cell r="AI57" t="e">
            <v>#DIV/0!</v>
          </cell>
        </row>
        <row r="58">
          <cell r="W58" t="str">
            <v/>
          </cell>
        </row>
        <row r="59">
          <cell r="W59" t="str">
            <v/>
          </cell>
        </row>
        <row r="60">
          <cell r="W60" t="str">
            <v xml:space="preserve"> CLASIF. PRESUPUESTARIA</v>
          </cell>
          <cell r="Z60" t="e">
            <v>#DIV/0!</v>
          </cell>
          <cell r="AB60" t="e">
            <v>#DIV/0!</v>
          </cell>
          <cell r="AD60" t="e">
            <v>#DIV/0!</v>
          </cell>
          <cell r="AF60" t="e">
            <v>#DIV/0!</v>
          </cell>
          <cell r="AI60" t="e">
            <v>#DIV/0!</v>
          </cell>
        </row>
        <row r="61">
          <cell r="W61" t="str">
            <v/>
          </cell>
        </row>
        <row r="62">
          <cell r="W62" t="str">
            <v xml:space="preserve"> Administración Nacional</v>
          </cell>
          <cell r="Z62" t="e">
            <v>#DIV/0!</v>
          </cell>
          <cell r="AB62" t="e">
            <v>#DIV/0!</v>
          </cell>
          <cell r="AD62" t="e">
            <v>#DIV/0!</v>
          </cell>
          <cell r="AF62" t="e">
            <v>#DIV/0!</v>
          </cell>
          <cell r="AI62" t="e">
            <v>#DIV/0!</v>
          </cell>
        </row>
        <row r="63">
          <cell r="W63" t="str">
            <v xml:space="preserve"> Contribuciones Seguridad Social (7)</v>
          </cell>
          <cell r="Z63" t="e">
            <v>#DIV/0!</v>
          </cell>
          <cell r="AB63" t="e">
            <v>#DIV/0!</v>
          </cell>
          <cell r="AD63" t="e">
            <v>#DIV/0!</v>
          </cell>
          <cell r="AF63" t="e">
            <v>#DIV/0!</v>
          </cell>
          <cell r="AI63" t="e">
            <v>#DIV/0!</v>
          </cell>
        </row>
        <row r="64">
          <cell r="W64" t="str">
            <v xml:space="preserve"> Provincias (8)</v>
          </cell>
          <cell r="Z64" t="e">
            <v>#DIV/0!</v>
          </cell>
          <cell r="AB64" t="e">
            <v>#DIV/0!</v>
          </cell>
          <cell r="AD64" t="e">
            <v>#DIV/0!</v>
          </cell>
          <cell r="AF64" t="e">
            <v>#DIV/0!</v>
          </cell>
          <cell r="AI64" t="e">
            <v>#DIV/0!</v>
          </cell>
        </row>
        <row r="65">
          <cell r="W65" t="str">
            <v xml:space="preserve"> No presupuestarios (9)</v>
          </cell>
          <cell r="Z65" t="e">
            <v>#DIV/0!</v>
          </cell>
          <cell r="AB65" t="e">
            <v>#DIV/0!</v>
          </cell>
          <cell r="AD65" t="e">
            <v>#DIV/0!</v>
          </cell>
          <cell r="AF65" t="e">
            <v>#DIV/0!</v>
          </cell>
          <cell r="AI65" t="e">
            <v>#DIV/0!</v>
          </cell>
        </row>
        <row r="66">
          <cell r="W66" t="str">
            <v/>
          </cell>
        </row>
        <row r="67">
          <cell r="W67" t="str">
            <v/>
          </cell>
        </row>
        <row r="68">
          <cell r="W68" t="str">
            <v/>
          </cell>
        </row>
        <row r="69">
          <cell r="W69" t="str">
            <v/>
          </cell>
        </row>
        <row r="70">
          <cell r="W70" t="str">
            <v/>
          </cell>
        </row>
        <row r="71">
          <cell r="W71" t="str">
            <v/>
          </cell>
        </row>
        <row r="72">
          <cell r="W72" t="str">
            <v/>
          </cell>
        </row>
        <row r="73">
          <cell r="W73" t="str">
            <v/>
          </cell>
        </row>
        <row r="74">
          <cell r="W74" t="str">
            <v/>
          </cell>
        </row>
        <row r="75">
          <cell r="W75" t="str">
            <v/>
          </cell>
        </row>
        <row r="76">
          <cell r="W76" t="str">
            <v/>
          </cell>
        </row>
      </sheetData>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3"/>
      <sheetName val="RECIMP2002"/>
      <sheetName val="RECIMP2002real"/>
      <sheetName val="RECIMP2003IPI"/>
      <sheetName val="RECIMP2003IPC"/>
      <sheetName val="IPI IPC"/>
      <sheetName val="Internet"/>
      <sheetName val="Macros"/>
    </sheetNames>
    <sheetDataSet>
      <sheetData sheetId="0"/>
      <sheetData sheetId="1">
        <row r="1">
          <cell r="B1" t="str">
            <v>(L:\Y\MENSUAL\RECIMP2003)</v>
          </cell>
          <cell r="D1" t="str">
            <v xml:space="preserve">                                   *** Dirección Nacional de Investigaciones y Análisis Fiscal ***</v>
          </cell>
          <cell r="O1">
            <v>38812.597333449077</v>
          </cell>
        </row>
        <row r="5">
          <cell r="B5" t="str">
            <v>RECURSOS TRIBUTARIOS AÑO 2002 (1)</v>
          </cell>
        </row>
        <row r="6">
          <cell r="B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row>
        <row r="11">
          <cell r="B11" t="str">
            <v xml:space="preserve"> 1- DGI (Excl. Sist. Seg. Social)</v>
          </cell>
          <cell r="C11">
            <v>2595.0365120500001</v>
          </cell>
          <cell r="D11">
            <v>2338.1331502800003</v>
          </cell>
          <cell r="E11">
            <v>2380.2168251399999</v>
          </cell>
          <cell r="F11">
            <v>2047.1830625400003</v>
          </cell>
          <cell r="G11">
            <v>3564.20910981</v>
          </cell>
          <cell r="H11">
            <v>3249.3313575500001</v>
          </cell>
          <cell r="I11">
            <v>3206.9041385800001</v>
          </cell>
          <cell r="J11">
            <v>3217.4285472299998</v>
          </cell>
          <cell r="K11">
            <v>3054.96124977</v>
          </cell>
          <cell r="L11">
            <v>3278.2428020799998</v>
          </cell>
          <cell r="M11">
            <v>3565.2453027900001</v>
          </cell>
          <cell r="N11">
            <v>3467.9386014500001</v>
          </cell>
          <cell r="O11">
            <v>35964.830659270003</v>
          </cell>
        </row>
        <row r="12">
          <cell r="B12" t="str">
            <v/>
          </cell>
        </row>
        <row r="13">
          <cell r="B13" t="str">
            <v xml:space="preserve"> Ganancias</v>
          </cell>
          <cell r="C13">
            <v>622.66873748</v>
          </cell>
          <cell r="D13">
            <v>468.72917039999999</v>
          </cell>
          <cell r="E13">
            <v>480.32029976000001</v>
          </cell>
          <cell r="F13">
            <v>433.01970862000002</v>
          </cell>
          <cell r="G13">
            <v>893.09373073999996</v>
          </cell>
          <cell r="H13">
            <v>832.77732164999998</v>
          </cell>
          <cell r="I13">
            <v>763.80631145999996</v>
          </cell>
          <cell r="J13">
            <v>844.14101431999995</v>
          </cell>
          <cell r="K13">
            <v>683.15108197999996</v>
          </cell>
          <cell r="L13">
            <v>848.81759578000003</v>
          </cell>
          <cell r="M13">
            <v>1110.58239398</v>
          </cell>
          <cell r="N13">
            <v>938.23147497000002</v>
          </cell>
          <cell r="O13">
            <v>8919.338841140001</v>
          </cell>
        </row>
        <row r="14">
          <cell r="B14" t="str">
            <v xml:space="preserve"> IVA      </v>
          </cell>
          <cell r="C14">
            <v>1008.82840513</v>
          </cell>
          <cell r="D14">
            <v>1026.7456427100001</v>
          </cell>
          <cell r="E14">
            <v>1036.1534037399999</v>
          </cell>
          <cell r="F14">
            <v>898.80855325000005</v>
          </cell>
          <cell r="G14">
            <v>1510.9073894000001</v>
          </cell>
          <cell r="H14">
            <v>1403.14487891</v>
          </cell>
          <cell r="I14">
            <v>1412.87673591</v>
          </cell>
          <cell r="J14">
            <v>1364.21937824</v>
          </cell>
          <cell r="K14">
            <v>1340.2626817400001</v>
          </cell>
          <cell r="L14">
            <v>1424.0962553300001</v>
          </cell>
          <cell r="M14">
            <v>1501.7470616000001</v>
          </cell>
          <cell r="N14">
            <v>1314.38383006</v>
          </cell>
          <cell r="O14">
            <v>15242.174216019997</v>
          </cell>
        </row>
        <row r="15">
          <cell r="B15" t="str">
            <v xml:space="preserve"> Reintegros (-)         </v>
          </cell>
          <cell r="C15">
            <v>33.064652780000003</v>
          </cell>
          <cell r="D15">
            <v>55.995544770000002</v>
          </cell>
          <cell r="E15">
            <v>32.794138830000001</v>
          </cell>
          <cell r="F15">
            <v>43.253893740000002</v>
          </cell>
          <cell r="G15">
            <v>155.20327148999999</v>
          </cell>
          <cell r="H15">
            <v>57.020325819999996</v>
          </cell>
          <cell r="I15">
            <v>87.577342939999994</v>
          </cell>
          <cell r="J15">
            <v>175.16646917</v>
          </cell>
          <cell r="K15">
            <v>120.19614532</v>
          </cell>
          <cell r="L15">
            <v>160.73724741000001</v>
          </cell>
          <cell r="M15">
            <v>157.22546043</v>
          </cell>
          <cell r="N15">
            <v>143.77722302000001</v>
          </cell>
          <cell r="O15">
            <v>1222.01171572</v>
          </cell>
        </row>
        <row r="16">
          <cell r="B16" t="str">
            <v xml:space="preserve"> Internos coparticipados</v>
          </cell>
          <cell r="C16">
            <v>144.54335216000001</v>
          </cell>
          <cell r="D16">
            <v>124.90830248</v>
          </cell>
          <cell r="E16">
            <v>126.06484721</v>
          </cell>
          <cell r="F16">
            <v>100.00272963</v>
          </cell>
          <cell r="G16">
            <v>172.37890938999999</v>
          </cell>
          <cell r="H16">
            <v>133.09028246</v>
          </cell>
          <cell r="I16">
            <v>136.39552273999999</v>
          </cell>
          <cell r="J16">
            <v>138.64700328999999</v>
          </cell>
          <cell r="K16">
            <v>156.40647204000001</v>
          </cell>
          <cell r="L16">
            <v>145.28317884000001</v>
          </cell>
          <cell r="M16">
            <v>160.20380829999999</v>
          </cell>
          <cell r="N16">
            <v>177.54352044999999</v>
          </cell>
          <cell r="O16">
            <v>1715.4679289899998</v>
          </cell>
        </row>
        <row r="17">
          <cell r="B17" t="str">
            <v xml:space="preserve"> Premios de juegos</v>
          </cell>
          <cell r="C17">
            <v>2.7371280599999999</v>
          </cell>
          <cell r="D17">
            <v>6.6833378799999998</v>
          </cell>
          <cell r="E17">
            <v>3.59256259</v>
          </cell>
          <cell r="F17">
            <v>1.09420914</v>
          </cell>
          <cell r="G17">
            <v>8.6124613500000002</v>
          </cell>
          <cell r="H17">
            <v>1.66519964</v>
          </cell>
          <cell r="I17">
            <v>5.3019645999999998</v>
          </cell>
          <cell r="J17">
            <v>6.1700874499999996</v>
          </cell>
          <cell r="K17">
            <v>4.5853432400000003</v>
          </cell>
          <cell r="L17">
            <v>1.53786698</v>
          </cell>
          <cell r="M17">
            <v>2.4982024300000001</v>
          </cell>
          <cell r="N17">
            <v>2.5122134800000002</v>
          </cell>
          <cell r="O17">
            <v>46.990576839999996</v>
          </cell>
        </row>
        <row r="18">
          <cell r="B18" t="str">
            <v xml:space="preserve"> Transferencias de inmuebles</v>
          </cell>
          <cell r="C18">
            <v>2.35161789</v>
          </cell>
          <cell r="D18">
            <v>1.2180227400000001</v>
          </cell>
          <cell r="E18">
            <v>1.608679</v>
          </cell>
          <cell r="F18">
            <v>2.6490146000000001</v>
          </cell>
          <cell r="G18">
            <v>9.5919451900000006</v>
          </cell>
          <cell r="H18">
            <v>4.31691907</v>
          </cell>
          <cell r="I18">
            <v>3.2748415299999998</v>
          </cell>
          <cell r="J18">
            <v>3.8031384300000002</v>
          </cell>
          <cell r="K18">
            <v>3.88767073</v>
          </cell>
          <cell r="L18">
            <v>4.23298796</v>
          </cell>
          <cell r="M18">
            <v>4.6562866300000003</v>
          </cell>
          <cell r="N18">
            <v>5.26793785</v>
          </cell>
          <cell r="O18">
            <v>46.859061620000013</v>
          </cell>
        </row>
        <row r="19">
          <cell r="B19" t="str">
            <v xml:space="preserve"> Ganancia mínima presunta</v>
          </cell>
          <cell r="C19">
            <v>37.336242120000001</v>
          </cell>
          <cell r="D19">
            <v>30.81360531</v>
          </cell>
          <cell r="E19">
            <v>33.889960080000002</v>
          </cell>
          <cell r="F19">
            <v>33.624162040000002</v>
          </cell>
          <cell r="G19">
            <v>36.930918920000003</v>
          </cell>
          <cell r="H19">
            <v>40.746096659999999</v>
          </cell>
          <cell r="I19">
            <v>53.051381710000001</v>
          </cell>
          <cell r="J19">
            <v>51.088669430000003</v>
          </cell>
          <cell r="K19">
            <v>69.444881319999993</v>
          </cell>
          <cell r="L19">
            <v>45.923223129999997</v>
          </cell>
          <cell r="M19">
            <v>55.94943928</v>
          </cell>
          <cell r="N19">
            <v>45.821614650000001</v>
          </cell>
          <cell r="O19">
            <v>534.62019464999992</v>
          </cell>
        </row>
        <row r="20">
          <cell r="B20" t="str">
            <v xml:space="preserve"> Intereses pagados</v>
          </cell>
          <cell r="O20">
            <v>0</v>
          </cell>
        </row>
        <row r="21">
          <cell r="B21" t="str">
            <v xml:space="preserve"> Otros coparticipados (2)</v>
          </cell>
          <cell r="C21">
            <v>17.739257209999998</v>
          </cell>
          <cell r="D21">
            <v>13.776578075</v>
          </cell>
          <cell r="E21">
            <v>11.72115964</v>
          </cell>
          <cell r="F21">
            <v>9.0558231249999999</v>
          </cell>
          <cell r="G21">
            <v>12.1778788</v>
          </cell>
          <cell r="H21">
            <v>12.418797189999999</v>
          </cell>
          <cell r="I21">
            <v>9.73691861</v>
          </cell>
          <cell r="J21">
            <v>4.6583819149999997</v>
          </cell>
          <cell r="K21">
            <v>6.058649299999999</v>
          </cell>
          <cell r="L21">
            <v>3.9239682249999999</v>
          </cell>
          <cell r="M21">
            <v>5.5642159799999993</v>
          </cell>
          <cell r="N21">
            <v>4.6992319699999996</v>
          </cell>
          <cell r="O21">
            <v>111.53086003999999</v>
          </cell>
        </row>
        <row r="22">
          <cell r="B22" t="str">
            <v xml:space="preserve"> Sellos</v>
          </cell>
          <cell r="C22">
            <v>3.4194296999999998</v>
          </cell>
          <cell r="D22">
            <v>2.25222195</v>
          </cell>
          <cell r="E22">
            <v>1.51262889</v>
          </cell>
          <cell r="F22">
            <v>2.8920484399999999</v>
          </cell>
          <cell r="G22">
            <v>4.9065850500000003</v>
          </cell>
          <cell r="H22">
            <v>2.34641805</v>
          </cell>
          <cell r="I22">
            <v>2.84332853</v>
          </cell>
          <cell r="J22">
            <v>4.3394852000000004</v>
          </cell>
          <cell r="K22">
            <v>3.23296487</v>
          </cell>
          <cell r="L22">
            <v>4.1393698099999998</v>
          </cell>
          <cell r="M22">
            <v>3.6949974700000001</v>
          </cell>
          <cell r="N22">
            <v>4.2111363700000002</v>
          </cell>
          <cell r="O22">
            <v>39.790614329999997</v>
          </cell>
        </row>
        <row r="23">
          <cell r="B23" t="str">
            <v xml:space="preserve"> Bienes personales</v>
          </cell>
          <cell r="C23">
            <v>18.710040889999998</v>
          </cell>
          <cell r="D23">
            <v>82.732658450000002</v>
          </cell>
          <cell r="E23">
            <v>16.204405300000001</v>
          </cell>
          <cell r="F23">
            <v>12.3994974</v>
          </cell>
          <cell r="G23">
            <v>61.79187495</v>
          </cell>
          <cell r="H23">
            <v>68.358202689999999</v>
          </cell>
          <cell r="I23">
            <v>31.877547020000002</v>
          </cell>
          <cell r="J23">
            <v>62.534427899999997</v>
          </cell>
          <cell r="K23">
            <v>20.09441803</v>
          </cell>
          <cell r="L23">
            <v>66.598545169999994</v>
          </cell>
          <cell r="M23">
            <v>15.803830680000001</v>
          </cell>
          <cell r="N23">
            <v>66.448851169999998</v>
          </cell>
          <cell r="O23">
            <v>523.55429964999996</v>
          </cell>
        </row>
        <row r="24">
          <cell r="B24" t="str">
            <v xml:space="preserve"> Créditos y Débitos en cta. cte.</v>
          </cell>
          <cell r="C24">
            <v>378.17572102000003</v>
          </cell>
          <cell r="D24">
            <v>286.57372230999999</v>
          </cell>
          <cell r="E24">
            <v>312.83826950999998</v>
          </cell>
          <cell r="F24">
            <v>325.79089002000001</v>
          </cell>
          <cell r="G24">
            <v>506.64955334000001</v>
          </cell>
          <cell r="H24">
            <v>405.16083049999997</v>
          </cell>
          <cell r="I24">
            <v>472.35943213000002</v>
          </cell>
          <cell r="J24">
            <v>430.43485049999998</v>
          </cell>
          <cell r="K24">
            <v>419.84146035999999</v>
          </cell>
          <cell r="L24">
            <v>462.58842487999999</v>
          </cell>
          <cell r="M24">
            <v>436.73714629</v>
          </cell>
          <cell r="N24">
            <v>420.18496406999998</v>
          </cell>
          <cell r="O24">
            <v>4857.3352649299995</v>
          </cell>
        </row>
        <row r="25">
          <cell r="B25" t="str">
            <v xml:space="preserve"> Combustibles Ley 23.966 - Naftas</v>
          </cell>
          <cell r="C25">
            <v>131.56877134000001</v>
          </cell>
          <cell r="D25">
            <v>142.48843087</v>
          </cell>
          <cell r="E25">
            <v>123.08336543</v>
          </cell>
          <cell r="F25">
            <v>107.57905452</v>
          </cell>
          <cell r="G25">
            <v>148.69903294</v>
          </cell>
          <cell r="H25">
            <v>130.02447144000001</v>
          </cell>
          <cell r="I25">
            <v>147.82195089000001</v>
          </cell>
          <cell r="J25">
            <v>179.09721404000001</v>
          </cell>
          <cell r="K25">
            <v>142.89356491999999</v>
          </cell>
          <cell r="L25">
            <v>153.50292100999999</v>
          </cell>
          <cell r="M25">
            <v>118.48606577</v>
          </cell>
          <cell r="N25">
            <v>153.23315821</v>
          </cell>
          <cell r="O25">
            <v>1678.4780013800003</v>
          </cell>
        </row>
        <row r="26">
          <cell r="B26" t="str">
            <v xml:space="preserve"> Combustibles Ley 23.966 - Otros</v>
          </cell>
          <cell r="C26">
            <v>140.93835917999999</v>
          </cell>
          <cell r="D26">
            <v>110.91641313</v>
          </cell>
          <cell r="E26">
            <v>100.07561823</v>
          </cell>
          <cell r="F26">
            <v>91.119595739999994</v>
          </cell>
          <cell r="G26">
            <v>143.24332487000001</v>
          </cell>
          <cell r="H26">
            <v>120.30219993999999</v>
          </cell>
          <cell r="I26">
            <v>117.48529037</v>
          </cell>
          <cell r="J26">
            <v>119.91051093</v>
          </cell>
          <cell r="K26">
            <v>108.53617022</v>
          </cell>
          <cell r="L26">
            <v>104.01203914</v>
          </cell>
          <cell r="M26">
            <v>119.11623767</v>
          </cell>
          <cell r="N26">
            <v>180.83102671</v>
          </cell>
          <cell r="O26">
            <v>1456.4867861300002</v>
          </cell>
        </row>
        <row r="27">
          <cell r="B27" t="str">
            <v xml:space="preserve"> Otros s/combustibles (3)</v>
          </cell>
          <cell r="C27">
            <v>61.003003390000003</v>
          </cell>
          <cell r="D27">
            <v>46.988281630000003</v>
          </cell>
          <cell r="E27">
            <v>71.137782189999996</v>
          </cell>
          <cell r="F27">
            <v>24.469443690000002</v>
          </cell>
          <cell r="G27">
            <v>124.67856961</v>
          </cell>
          <cell r="H27">
            <v>120.92805711</v>
          </cell>
          <cell r="I27">
            <v>113.97333035</v>
          </cell>
          <cell r="J27">
            <v>134.22035803</v>
          </cell>
          <cell r="K27">
            <v>165.26573271000001</v>
          </cell>
          <cell r="L27">
            <v>123.67993384</v>
          </cell>
          <cell r="M27">
            <v>139.53111085</v>
          </cell>
          <cell r="N27">
            <v>222.33053523000001</v>
          </cell>
          <cell r="O27">
            <v>1348.2061386300002</v>
          </cell>
        </row>
        <row r="28">
          <cell r="B28" t="str">
            <v xml:space="preserve"> Monotributo impositivo</v>
          </cell>
          <cell r="C28">
            <v>17.826292609999999</v>
          </cell>
          <cell r="D28">
            <v>16.050772179999999</v>
          </cell>
          <cell r="E28">
            <v>16.381468890000001</v>
          </cell>
          <cell r="F28">
            <v>15.17118209</v>
          </cell>
          <cell r="G28">
            <v>24.43729347</v>
          </cell>
          <cell r="H28">
            <v>16.544506259999999</v>
          </cell>
          <cell r="I28">
            <v>21.059643560000001</v>
          </cell>
          <cell r="J28">
            <v>18.714192069999999</v>
          </cell>
          <cell r="K28">
            <v>18.42637294</v>
          </cell>
          <cell r="L28">
            <v>19.230822620000001</v>
          </cell>
          <cell r="M28">
            <v>18.643870889999999</v>
          </cell>
          <cell r="N28">
            <v>20.770566259999999</v>
          </cell>
          <cell r="O28">
            <v>223.25698384</v>
          </cell>
        </row>
        <row r="29">
          <cell r="B29" t="str">
            <v xml:space="preserve"> Adicional s/cigarrillos</v>
          </cell>
          <cell r="C29">
            <v>22.867598950000001</v>
          </cell>
          <cell r="D29">
            <v>13.21475745</v>
          </cell>
          <cell r="E29">
            <v>15.155339659999999</v>
          </cell>
          <cell r="F29">
            <v>19.79323831</v>
          </cell>
          <cell r="G29">
            <v>16.9067945</v>
          </cell>
          <cell r="H29">
            <v>13.24325234</v>
          </cell>
          <cell r="I29">
            <v>20.689135419999999</v>
          </cell>
          <cell r="J29">
            <v>18.09473251</v>
          </cell>
          <cell r="K29">
            <v>19.195111820000001</v>
          </cell>
          <cell r="L29">
            <v>17.625712879999998</v>
          </cell>
          <cell r="M29">
            <v>15.12265927</v>
          </cell>
          <cell r="N29">
            <v>25.725758670000001</v>
          </cell>
          <cell r="O29">
            <v>217.63409178000001</v>
          </cell>
        </row>
        <row r="30">
          <cell r="B30" t="str">
            <v xml:space="preserve"> Radiodifusión p/TV, AM y FM</v>
          </cell>
          <cell r="C30">
            <v>9.8820268000000002</v>
          </cell>
          <cell r="D30">
            <v>3.9004688199999999</v>
          </cell>
          <cell r="E30">
            <v>6.3652648000000003</v>
          </cell>
          <cell r="F30">
            <v>4.8953703900000001</v>
          </cell>
          <cell r="G30">
            <v>8.9173207100000003</v>
          </cell>
          <cell r="H30">
            <v>6.1737359300000003</v>
          </cell>
          <cell r="I30">
            <v>6.4818934600000002</v>
          </cell>
          <cell r="J30">
            <v>8.8980243899999998</v>
          </cell>
          <cell r="K30">
            <v>5.6153491100000004</v>
          </cell>
          <cell r="L30">
            <v>7.2867966300000004</v>
          </cell>
          <cell r="M30">
            <v>7.1445179000000003</v>
          </cell>
          <cell r="N30">
            <v>7.0068791399999997</v>
          </cell>
          <cell r="O30">
            <v>82.567648079999984</v>
          </cell>
        </row>
        <row r="31">
          <cell r="B31" t="str">
            <v xml:space="preserve"> Otros impuestos (4)</v>
          </cell>
          <cell r="C31">
            <v>7.5051809</v>
          </cell>
          <cell r="D31">
            <v>16.136308664999998</v>
          </cell>
          <cell r="E31">
            <v>56.905909049999998</v>
          </cell>
          <cell r="F31">
            <v>8.0724352749999984</v>
          </cell>
          <cell r="G31">
            <v>35.488798070000001</v>
          </cell>
          <cell r="H31">
            <v>-4.8894864700000005</v>
          </cell>
          <cell r="I31">
            <v>-24.55374677</v>
          </cell>
          <cell r="J31">
            <v>3.6235477550000006</v>
          </cell>
          <cell r="K31">
            <v>8.25946976</v>
          </cell>
          <cell r="L31">
            <v>6.5004072649999998</v>
          </cell>
          <cell r="M31">
            <v>6.9889182300000003</v>
          </cell>
          <cell r="N31">
            <v>22.513125209999998</v>
          </cell>
          <cell r="O31">
            <v>142.55086693999999</v>
          </cell>
        </row>
        <row r="32">
          <cell r="B32" t="str">
            <v/>
          </cell>
        </row>
        <row r="33">
          <cell r="B33" t="str">
            <v xml:space="preserve"> 2-SISTEMA DE SEG. SOCIAL</v>
          </cell>
          <cell r="C33">
            <v>749.28179570999998</v>
          </cell>
          <cell r="D33">
            <v>594.57982588000004</v>
          </cell>
          <cell r="E33">
            <v>528.44654254</v>
          </cell>
          <cell r="F33">
            <v>527.9602716600001</v>
          </cell>
          <cell r="G33">
            <v>708.89211981999983</v>
          </cell>
          <cell r="H33">
            <v>655.90646302999994</v>
          </cell>
          <cell r="I33">
            <v>914.95269931000007</v>
          </cell>
          <cell r="J33">
            <v>702.23011288000009</v>
          </cell>
          <cell r="K33">
            <v>679.61445924000009</v>
          </cell>
          <cell r="L33">
            <v>740.82650875999991</v>
          </cell>
          <cell r="M33">
            <v>686.94377237000003</v>
          </cell>
          <cell r="N33">
            <v>693.01896751000004</v>
          </cell>
          <cell r="O33">
            <v>8182.6535387100002</v>
          </cell>
        </row>
        <row r="34">
          <cell r="B34" t="str">
            <v/>
          </cell>
        </row>
        <row r="35">
          <cell r="B35" t="str">
            <v xml:space="preserve"> Aportes personales</v>
          </cell>
          <cell r="C35">
            <v>322.16310931999999</v>
          </cell>
          <cell r="D35">
            <v>253.25083132</v>
          </cell>
          <cell r="E35">
            <v>258.51127202999999</v>
          </cell>
          <cell r="F35">
            <v>244.67404787000001</v>
          </cell>
          <cell r="G35">
            <v>310.11659809999998</v>
          </cell>
          <cell r="H35">
            <v>291.63722575999998</v>
          </cell>
          <cell r="I35">
            <v>405.95798385000001</v>
          </cell>
          <cell r="J35">
            <v>303.03238937999998</v>
          </cell>
          <cell r="K35">
            <v>297.18499308000003</v>
          </cell>
          <cell r="L35">
            <v>298.34160894000001</v>
          </cell>
          <cell r="M35">
            <v>291.6065079</v>
          </cell>
          <cell r="N35">
            <v>287.63826155999999</v>
          </cell>
          <cell r="O35">
            <v>3564.1148291099994</v>
          </cell>
        </row>
        <row r="36">
          <cell r="B36" t="str">
            <v xml:space="preserve"> Contribuciones patronales</v>
          </cell>
          <cell r="C36">
            <v>570.90794996</v>
          </cell>
          <cell r="D36">
            <v>477.54654626999996</v>
          </cell>
          <cell r="E36">
            <v>407.58992343</v>
          </cell>
          <cell r="F36">
            <v>428.43921408</v>
          </cell>
          <cell r="G36">
            <v>516.87754345999997</v>
          </cell>
          <cell r="H36">
            <v>499.44297574000001</v>
          </cell>
          <cell r="I36">
            <v>709.16519258000005</v>
          </cell>
          <cell r="J36">
            <v>543.90084532000014</v>
          </cell>
          <cell r="K36">
            <v>553.65665581000007</v>
          </cell>
          <cell r="L36">
            <v>575.50283404999993</v>
          </cell>
          <cell r="M36">
            <v>540.32416140000009</v>
          </cell>
          <cell r="N36">
            <v>545.73220306999997</v>
          </cell>
          <cell r="O36">
            <v>6369.08604517</v>
          </cell>
        </row>
        <row r="37">
          <cell r="B37" t="str">
            <v xml:space="preserve"> Facilidades de pago</v>
          </cell>
        </row>
        <row r="38">
          <cell r="B38" t="str">
            <v xml:space="preserve"> Otros ingresos (5)</v>
          </cell>
          <cell r="C38">
            <v>25.467773740000002</v>
          </cell>
          <cell r="D38">
            <v>20.753516310000002</v>
          </cell>
          <cell r="E38">
            <v>25.276931360000003</v>
          </cell>
          <cell r="F38">
            <v>20.971248640000002</v>
          </cell>
          <cell r="G38">
            <v>28.191585210000003</v>
          </cell>
          <cell r="H38">
            <v>21.988709979999999</v>
          </cell>
          <cell r="I38">
            <v>25.878271989999998</v>
          </cell>
          <cell r="J38">
            <v>22.291491720000003</v>
          </cell>
          <cell r="K38">
            <v>21.787911999999999</v>
          </cell>
          <cell r="L38">
            <v>22.839133289999999</v>
          </cell>
          <cell r="M38">
            <v>21.92079816</v>
          </cell>
          <cell r="N38">
            <v>22.747662940000001</v>
          </cell>
          <cell r="O38">
            <v>280.11503534000002</v>
          </cell>
        </row>
        <row r="39">
          <cell r="B39" t="str">
            <v xml:space="preserve"> Capitalización (-)</v>
          </cell>
          <cell r="C39">
            <v>183.32231171000001</v>
          </cell>
          <cell r="D39">
            <v>137.2818671</v>
          </cell>
          <cell r="E39">
            <v>133.48150998</v>
          </cell>
          <cell r="F39">
            <v>129.6655993</v>
          </cell>
          <cell r="G39">
            <v>172.65623170999999</v>
          </cell>
          <cell r="H39">
            <v>159.24595801000001</v>
          </cell>
          <cell r="I39">
            <v>215.18721277</v>
          </cell>
          <cell r="J39">
            <v>154.82436097999999</v>
          </cell>
          <cell r="K39">
            <v>160.76490878000001</v>
          </cell>
          <cell r="L39">
            <v>163.27709838000001</v>
          </cell>
          <cell r="M39">
            <v>154.37243321</v>
          </cell>
          <cell r="N39">
            <v>154.49704953</v>
          </cell>
          <cell r="O39">
            <v>1918.57654146</v>
          </cell>
        </row>
        <row r="40">
          <cell r="B40" t="str">
            <v xml:space="preserve"> Transitorios, rezagos y otros (-)</v>
          </cell>
          <cell r="C40">
            <v>-14.0652744</v>
          </cell>
          <cell r="D40">
            <v>19.689200920000001</v>
          </cell>
          <cell r="E40">
            <v>29.450074300000001</v>
          </cell>
          <cell r="F40">
            <v>36.45863963</v>
          </cell>
          <cell r="G40">
            <v>-26.362624759999999</v>
          </cell>
          <cell r="H40">
            <v>-2.08350956</v>
          </cell>
          <cell r="I40">
            <v>10.861536340000001</v>
          </cell>
          <cell r="J40">
            <v>12.17025256</v>
          </cell>
          <cell r="K40">
            <v>32.250192869999999</v>
          </cell>
          <cell r="L40">
            <v>-7.4200308599999998</v>
          </cell>
          <cell r="M40">
            <v>12.53526188</v>
          </cell>
          <cell r="N40">
            <v>8.6021105299999991</v>
          </cell>
          <cell r="O40">
            <v>112.08582945000001</v>
          </cell>
        </row>
        <row r="41">
          <cell r="B41" t="str">
            <v/>
          </cell>
        </row>
        <row r="42">
          <cell r="B42" t="str">
            <v xml:space="preserve"> 3-COMERCIO EXTERIOR (6)</v>
          </cell>
          <cell r="C42">
            <v>66.902762179999996</v>
          </cell>
          <cell r="D42">
            <v>68.528894469999997</v>
          </cell>
          <cell r="E42">
            <v>168.03856715999999</v>
          </cell>
          <cell r="F42">
            <v>309.16663711000001</v>
          </cell>
          <cell r="G42">
            <v>553.53636025999992</v>
          </cell>
          <cell r="H42">
            <v>709.59071934999997</v>
          </cell>
          <cell r="I42">
            <v>864.92168135999998</v>
          </cell>
          <cell r="J42">
            <v>811.72034827999994</v>
          </cell>
          <cell r="K42">
            <v>609.18644691000009</v>
          </cell>
          <cell r="L42">
            <v>744.63133154999991</v>
          </cell>
          <cell r="M42">
            <v>768.57904523999991</v>
          </cell>
          <cell r="N42">
            <v>653.16458408999995</v>
          </cell>
          <cell r="O42">
            <v>6327.9673779599998</v>
          </cell>
        </row>
        <row r="43">
          <cell r="B43" t="str">
            <v/>
          </cell>
        </row>
        <row r="44">
          <cell r="B44" t="str">
            <v xml:space="preserve"> Derechos de importación</v>
          </cell>
          <cell r="C44">
            <v>71.274131629999999</v>
          </cell>
          <cell r="D44">
            <v>64.667538370000003</v>
          </cell>
          <cell r="E44">
            <v>65.758815889999994</v>
          </cell>
          <cell r="F44">
            <v>79.427126029999997</v>
          </cell>
          <cell r="G44">
            <v>108.31488607999999</v>
          </cell>
          <cell r="H44">
            <v>108.57563044</v>
          </cell>
          <cell r="I44">
            <v>127.45138427000001</v>
          </cell>
          <cell r="J44">
            <v>122.69865283999999</v>
          </cell>
          <cell r="K44">
            <v>118.09096383000001</v>
          </cell>
          <cell r="L44">
            <v>131.77667921</v>
          </cell>
          <cell r="M44">
            <v>132.54326939000001</v>
          </cell>
          <cell r="N44">
            <v>135.05192056000001</v>
          </cell>
          <cell r="O44">
            <v>1265.6309985400001</v>
          </cell>
        </row>
        <row r="45">
          <cell r="B45" t="str">
            <v xml:space="preserve"> Derechos de exportación</v>
          </cell>
          <cell r="C45">
            <v>2.2872314399999998</v>
          </cell>
          <cell r="D45">
            <v>2.0380621699999999</v>
          </cell>
          <cell r="E45">
            <v>98.043514040000005</v>
          </cell>
          <cell r="F45">
            <v>224.76615174</v>
          </cell>
          <cell r="G45">
            <v>439.99711126</v>
          </cell>
          <cell r="H45">
            <v>596.46599079999999</v>
          </cell>
          <cell r="I45">
            <v>732.75353657999995</v>
          </cell>
          <cell r="J45">
            <v>684.23019394999994</v>
          </cell>
          <cell r="K45">
            <v>486.89402340999999</v>
          </cell>
          <cell r="L45">
            <v>608.79435421999995</v>
          </cell>
          <cell r="M45">
            <v>631.60985672000004</v>
          </cell>
          <cell r="N45">
            <v>513.66074319999996</v>
          </cell>
          <cell r="O45">
            <v>5021.54076953</v>
          </cell>
        </row>
        <row r="46">
          <cell r="B46" t="str">
            <v xml:space="preserve"> Tasa de estadística</v>
          </cell>
          <cell r="C46">
            <v>1.97651365</v>
          </cell>
          <cell r="D46">
            <v>1.792189</v>
          </cell>
          <cell r="E46">
            <v>2.0353334300000001</v>
          </cell>
          <cell r="F46">
            <v>2.6324491499999998</v>
          </cell>
          <cell r="G46">
            <v>3.8795211799999998</v>
          </cell>
          <cell r="H46">
            <v>3.6232421100000001</v>
          </cell>
          <cell r="I46">
            <v>4.49543318</v>
          </cell>
          <cell r="J46">
            <v>4.6344085899999996</v>
          </cell>
          <cell r="K46">
            <v>4.0053756800000002</v>
          </cell>
          <cell r="L46">
            <v>4.04039153</v>
          </cell>
          <cell r="M46">
            <v>4.4196802599999998</v>
          </cell>
          <cell r="N46">
            <v>4.3997166099999996</v>
          </cell>
          <cell r="O46">
            <v>41.934254369999998</v>
          </cell>
        </row>
        <row r="47">
          <cell r="B47" t="str">
            <v xml:space="preserve"> Otros</v>
          </cell>
          <cell r="C47">
            <v>-8.6351145400000036</v>
          </cell>
          <cell r="D47">
            <v>3.1104929999999999E-2</v>
          </cell>
          <cell r="E47">
            <v>2.2009038000000003</v>
          </cell>
          <cell r="F47">
            <v>2.3409101899999998</v>
          </cell>
          <cell r="G47">
            <v>1.3448417399999999</v>
          </cell>
          <cell r="H47">
            <v>0.92585600000000001</v>
          </cell>
          <cell r="I47">
            <v>0.22132732999999999</v>
          </cell>
          <cell r="J47">
            <v>0.15709290000000001</v>
          </cell>
          <cell r="K47">
            <v>0.19608398999999999</v>
          </cell>
          <cell r="L47">
            <v>1.9906589999999998E-2</v>
          </cell>
          <cell r="M47">
            <v>6.2388699999999997E-3</v>
          </cell>
          <cell r="N47">
            <v>5.2203719999999995E-2</v>
          </cell>
          <cell r="O47">
            <v>-1.1386444800000035</v>
          </cell>
        </row>
        <row r="48">
          <cell r="B48" t="str">
            <v/>
          </cell>
        </row>
        <row r="49">
          <cell r="B49" t="str">
            <v/>
          </cell>
        </row>
        <row r="50">
          <cell r="B50" t="str">
            <v xml:space="preserve"> TOTAL REC. TRIBUTARIOS</v>
          </cell>
          <cell r="C50">
            <v>3411.2210699400002</v>
          </cell>
          <cell r="D50">
            <v>3001.2418706300004</v>
          </cell>
          <cell r="E50">
            <v>3076.7019348399999</v>
          </cell>
          <cell r="F50">
            <v>2884.3099713100005</v>
          </cell>
          <cell r="G50">
            <v>4826.6375898899996</v>
          </cell>
          <cell r="H50">
            <v>4614.8285399300003</v>
          </cell>
          <cell r="I50">
            <v>4986.7785192499996</v>
          </cell>
          <cell r="J50">
            <v>4731.3790083900003</v>
          </cell>
          <cell r="K50">
            <v>4343.7621559199997</v>
          </cell>
          <cell r="L50">
            <v>4763.7006423900002</v>
          </cell>
          <cell r="M50">
            <v>5020.7681204</v>
          </cell>
          <cell r="N50">
            <v>4814.1221530500006</v>
          </cell>
          <cell r="O50">
            <v>50475.451575940009</v>
          </cell>
        </row>
        <row r="51">
          <cell r="B51" t="str">
            <v/>
          </cell>
        </row>
        <row r="52">
          <cell r="B52" t="str">
            <v/>
          </cell>
        </row>
        <row r="53">
          <cell r="B53" t="str">
            <v xml:space="preserve"> TOTAL CON CAP.Y TRANSIT.</v>
          </cell>
          <cell r="C53">
            <v>3580.4781072500004</v>
          </cell>
          <cell r="D53">
            <v>3158.2129386500005</v>
          </cell>
          <cell r="E53">
            <v>3239.6335191199996</v>
          </cell>
          <cell r="F53">
            <v>3050.4342102400005</v>
          </cell>
          <cell r="G53">
            <v>4972.9311968399998</v>
          </cell>
          <cell r="H53">
            <v>4771.990988380001</v>
          </cell>
          <cell r="I53">
            <v>5212.8272683599998</v>
          </cell>
          <cell r="J53">
            <v>4898.3736219300008</v>
          </cell>
          <cell r="K53">
            <v>4536.7772575700001</v>
          </cell>
          <cell r="L53">
            <v>4919.5577099100001</v>
          </cell>
          <cell r="M53">
            <v>5187.6758154899999</v>
          </cell>
          <cell r="N53">
            <v>4977.2213131100007</v>
          </cell>
          <cell r="O53">
            <v>52506.113946850004</v>
          </cell>
        </row>
        <row r="54">
          <cell r="B54" t="str">
            <v/>
          </cell>
        </row>
        <row r="55">
          <cell r="B55" t="str">
            <v/>
          </cell>
        </row>
        <row r="56">
          <cell r="B56" t="str">
            <v xml:space="preserve"> COPARTICIPADO (Bruto)</v>
          </cell>
          <cell r="C56">
            <v>1366.9788945080286</v>
          </cell>
          <cell r="D56">
            <v>1242.9440030969677</v>
          </cell>
          <cell r="E56">
            <v>1369.4177298784218</v>
          </cell>
          <cell r="F56">
            <v>1186.7947317689445</v>
          </cell>
          <cell r="G56">
            <v>2024.0053566112242</v>
          </cell>
          <cell r="H56">
            <v>1904.6878924376945</v>
          </cell>
          <cell r="I56">
            <v>1873.8862192766869</v>
          </cell>
          <cell r="J56">
            <v>1789.0759255162943</v>
          </cell>
          <cell r="K56">
            <v>1756.826476442865</v>
          </cell>
          <cell r="L56">
            <v>1865.4505047848627</v>
          </cell>
          <cell r="M56">
            <v>2116.693023711015</v>
          </cell>
          <cell r="N56">
            <v>1859.4581220126627</v>
          </cell>
          <cell r="O56">
            <v>20356.218880045668</v>
          </cell>
        </row>
        <row r="57">
          <cell r="B57" t="str">
            <v xml:space="preserve"> COPARTICIPADO (Neto) (4)</v>
          </cell>
          <cell r="C57">
            <v>1116.1320603318243</v>
          </cell>
          <cell r="D57">
            <v>1010.7024026324225</v>
          </cell>
          <cell r="E57">
            <v>1118.2050703966586</v>
          </cell>
          <cell r="F57">
            <v>962.97552200360292</v>
          </cell>
          <cell r="G57">
            <v>1674.6045531195407</v>
          </cell>
          <cell r="H57">
            <v>1573.1847085720403</v>
          </cell>
          <cell r="I57">
            <v>1547.0032863851839</v>
          </cell>
          <cell r="J57">
            <v>1474.9145366888501</v>
          </cell>
          <cell r="K57">
            <v>1447.5025049764351</v>
          </cell>
          <cell r="L57">
            <v>1539.8329290671334</v>
          </cell>
          <cell r="M57">
            <v>1753.3890701543628</v>
          </cell>
          <cell r="N57">
            <v>1534.7394037107633</v>
          </cell>
          <cell r="O57">
            <v>16753.186048038817</v>
          </cell>
        </row>
        <row r="58">
          <cell r="B58" t="str">
            <v/>
          </cell>
        </row>
        <row r="59">
          <cell r="B59" t="str">
            <v/>
          </cell>
        </row>
        <row r="60">
          <cell r="B60" t="str">
            <v xml:space="preserve"> CLASIF. PRESUPUESTARIA</v>
          </cell>
          <cell r="C60">
            <v>3411.2210699400002</v>
          </cell>
          <cell r="D60">
            <v>3001.2418706300004</v>
          </cell>
          <cell r="E60">
            <v>3076.7019348399999</v>
          </cell>
          <cell r="F60">
            <v>2884.30997131</v>
          </cell>
          <cell r="G60">
            <v>4826.6375898899996</v>
          </cell>
          <cell r="H60">
            <v>4614.8285399300003</v>
          </cell>
          <cell r="I60">
            <v>4986.7785192499996</v>
          </cell>
          <cell r="J60">
            <v>4731.3790083900003</v>
          </cell>
          <cell r="K60">
            <v>4343.7621559199997</v>
          </cell>
          <cell r="L60">
            <v>4763.7006423900002</v>
          </cell>
          <cell r="M60">
            <v>5020.768120400001</v>
          </cell>
          <cell r="N60">
            <v>4814.1221530500015</v>
          </cell>
          <cell r="O60">
            <v>50475.451575940009</v>
          </cell>
        </row>
        <row r="61">
          <cell r="B61" t="str">
            <v/>
          </cell>
        </row>
        <row r="62">
          <cell r="B62" t="str">
            <v xml:space="preserve"> Administración Nacional</v>
          </cell>
          <cell r="C62">
            <v>1563.0769407986754</v>
          </cell>
          <cell r="D62">
            <v>1328.8345568893756</v>
          </cell>
          <cell r="E62">
            <v>1677.4787453442514</v>
          </cell>
          <cell r="F62">
            <v>1627.8556342446002</v>
          </cell>
          <cell r="G62">
            <v>2808.3840362084175</v>
          </cell>
          <cell r="H62">
            <v>2714.0239118138002</v>
          </cell>
          <cell r="I62">
            <v>2863.6313155970797</v>
          </cell>
          <cell r="J62">
            <v>2827.1490220591445</v>
          </cell>
          <cell r="K62">
            <v>2479.2967778651255</v>
          </cell>
          <cell r="L62">
            <v>2792.4911422877199</v>
          </cell>
          <cell r="M62">
            <v>2985.1899861068068</v>
          </cell>
          <cell r="N62">
            <v>2791.8718608734162</v>
          </cell>
          <cell r="O62">
            <v>28459.283930088412</v>
          </cell>
        </row>
        <row r="63">
          <cell r="B63" t="str">
            <v xml:space="preserve"> Contribuciones Seguridad Social (7)</v>
          </cell>
          <cell r="C63">
            <v>723.18728691000001</v>
          </cell>
          <cell r="D63">
            <v>576.42809686999999</v>
          </cell>
          <cell r="E63">
            <v>507.59865264999996</v>
          </cell>
          <cell r="F63">
            <v>506.59311659000014</v>
          </cell>
          <cell r="G63">
            <v>680.99077487999989</v>
          </cell>
          <cell r="H63">
            <v>637.85512962999996</v>
          </cell>
          <cell r="I63">
            <v>882.75663815000007</v>
          </cell>
          <cell r="J63">
            <v>689.27600074000009</v>
          </cell>
          <cell r="K63">
            <v>645.92033132000006</v>
          </cell>
          <cell r="L63">
            <v>725.21879750999994</v>
          </cell>
          <cell r="M63">
            <v>700.51163089000011</v>
          </cell>
          <cell r="N63">
            <v>655.28170894000004</v>
          </cell>
          <cell r="O63">
            <v>7931.6181650800008</v>
          </cell>
        </row>
        <row r="64">
          <cell r="B64" t="str">
            <v xml:space="preserve"> Provincias (8)</v>
          </cell>
          <cell r="C64">
            <v>964.65599999999995</v>
          </cell>
          <cell r="D64">
            <v>964.65599999999995</v>
          </cell>
          <cell r="E64">
            <v>729.56184147749843</v>
          </cell>
          <cell r="F64">
            <v>639.22500497502517</v>
          </cell>
          <cell r="G64">
            <v>1071.4448638249323</v>
          </cell>
          <cell r="H64">
            <v>1015.0997508614502</v>
          </cell>
          <cell r="I64">
            <v>982.24596394456967</v>
          </cell>
          <cell r="J64">
            <v>956.97792079433066</v>
          </cell>
          <cell r="K64">
            <v>918.82112444617417</v>
          </cell>
          <cell r="L64">
            <v>996.07401882745512</v>
          </cell>
          <cell r="M64">
            <v>1089.9230815023686</v>
          </cell>
          <cell r="N64">
            <v>993.57045183423486</v>
          </cell>
          <cell r="O64">
            <v>11322.256022488042</v>
          </cell>
        </row>
        <row r="65">
          <cell r="B65" t="str">
            <v xml:space="preserve"> No presupuestarios (9)</v>
          </cell>
          <cell r="C65">
            <v>160.30084223132502</v>
          </cell>
          <cell r="D65">
            <v>131.323216870625</v>
          </cell>
          <cell r="E65">
            <v>162.06269536824999</v>
          </cell>
          <cell r="F65">
            <v>110.63621550037502</v>
          </cell>
          <cell r="G65">
            <v>265.81791497665</v>
          </cell>
          <cell r="H65">
            <v>247.84974762474999</v>
          </cell>
          <cell r="I65">
            <v>258.14460155835002</v>
          </cell>
          <cell r="J65">
            <v>257.97606479652495</v>
          </cell>
          <cell r="K65">
            <v>299.72392228870001</v>
          </cell>
          <cell r="L65">
            <v>249.916683764825</v>
          </cell>
          <cell r="M65">
            <v>245.14342190082499</v>
          </cell>
          <cell r="N65">
            <v>373.39813140234997</v>
          </cell>
          <cell r="O65">
            <v>2762.2934582835501</v>
          </cell>
        </row>
        <row r="66">
          <cell r="B66" t="str">
            <v/>
          </cell>
        </row>
        <row r="67">
          <cell r="B67" t="str">
            <v/>
          </cell>
        </row>
        <row r="68">
          <cell r="B68" t="str">
            <v>(1): No se contabilizan, por no ser recaudados por la AFIP, el Fondo Especial del Tabaco, los fondos de energía eléctrica, el Impuesto sobre Pasajes Aéreos,</v>
          </cell>
        </row>
        <row r="69">
          <cell r="B69" t="str">
            <v xml:space="preserve">         las cajas previsionales de las Fuerzas Armadas y de Seguridad y las Asignaciones Familiares Compensables.</v>
          </cell>
        </row>
        <row r="70">
          <cell r="B70" t="str">
            <v>(2): Incluye Intereses Pagados</v>
          </cell>
        </row>
        <row r="71">
          <cell r="B71" t="str">
            <v>(3): Incluye Tasa Gas Oil Dto. Nº 976/01 y Tasa Infraestructura Hídrica Dto.Nº1381/2001 y Recargo al Consumo de Gas Ley N° 25.565.</v>
          </cell>
        </row>
        <row r="72">
          <cell r="B72" t="str">
            <v>(4): Entradas de Cine, Internos Automotores Gasoleros, Internos Seguros, otros menores y Fac. Pago Dto. 93/2000 y 1384/2001 Pend. de Distribución.</v>
          </cell>
        </row>
        <row r="73">
          <cell r="B73" t="str">
            <v>(5): Incluye Monotributo previsional.</v>
          </cell>
        </row>
        <row r="74">
          <cell r="B74" t="str">
            <v>(6): Incluye Recaudación Factor de Convergencia y Factor Convergencia Pagadora</v>
          </cell>
        </row>
        <row r="75">
          <cell r="B75" t="str">
            <v>(7): Netas de Asignaciones Familiares Compensables.</v>
          </cell>
        </row>
        <row r="76">
          <cell r="B76" t="str">
            <v xml:space="preserve">(8): 56,66% de Coparticipados (neto), 56,66% del 93, 73% de Bienes Personales, 30% de Monotributo impositivo, y sumas fijas por Pacto Fiscal y Ganancias. Durante el año </v>
          </cell>
        </row>
        <row r="77">
          <cell r="B77" t="str">
            <v xml:space="preserve">       2001, la distribución mensual por estos conceptos fue de $ 1108,8 millones y en el 2002 fue de $ 964,7 millones hasta febrero inclusive.</v>
          </cell>
        </row>
        <row r="78">
          <cell r="B78" t="str">
            <v>(9): Fondo Solidario de Redistribución, Tasa Gas Oil Dto. Nº 976/01 y Tasa Infraestructura Hídrica Dto.Nº1381/2001 y Recargo al Consumo de Gas Ley N° 25.565.</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6573F-6C19-44BB-B9A5-F291C1F64DB9}">
  <sheetPr>
    <tabColor rgb="FF92D050"/>
  </sheetPr>
  <dimension ref="A1:AY1163"/>
  <sheetViews>
    <sheetView showGridLines="0" zoomScaleNormal="100" workbookViewId="0">
      <pane xSplit="1" ySplit="2" topLeftCell="B334" activePane="bottomRight" state="frozen"/>
      <selection activeCell="AZ242" sqref="AZ242:BK353"/>
      <selection pane="topRight" activeCell="AZ242" sqref="AZ242:BK353"/>
      <selection pane="bottomLeft" activeCell="AZ242" sqref="AZ242:BK353"/>
      <selection pane="bottomRight" activeCell="A354" sqref="A354"/>
    </sheetView>
  </sheetViews>
  <sheetFormatPr baseColWidth="10" defaultRowHeight="12.75" customHeight="1"/>
  <cols>
    <col min="1" max="1" width="11.42578125" style="1" customWidth="1"/>
    <col min="2" max="2" width="15.28515625" style="1" customWidth="1"/>
    <col min="3" max="5" width="15.28515625" style="4" customWidth="1"/>
    <col min="6" max="43" width="15.28515625" style="1" customWidth="1"/>
    <col min="44" max="44" width="7.7109375" style="1" customWidth="1"/>
    <col min="45" max="47" width="15.28515625" style="1" customWidth="1"/>
    <col min="48" max="16384" width="11.42578125" style="1"/>
  </cols>
  <sheetData>
    <row r="1" spans="1:47" s="12" customFormat="1" ht="31.5" customHeight="1">
      <c r="A1" s="25" t="s">
        <v>60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S1" s="26" t="s">
        <v>59</v>
      </c>
      <c r="AT1" s="27"/>
      <c r="AU1" s="27"/>
    </row>
    <row r="2" spans="1:47" s="13" customFormat="1" ht="31.5">
      <c r="A2" s="24" t="s">
        <v>0</v>
      </c>
      <c r="B2" s="24" t="s">
        <v>1</v>
      </c>
      <c r="C2" s="24" t="s">
        <v>2</v>
      </c>
      <c r="D2" s="24" t="s">
        <v>3</v>
      </c>
      <c r="E2" s="24" t="s">
        <v>4</v>
      </c>
      <c r="F2" s="24" t="s">
        <v>5</v>
      </c>
      <c r="G2" s="24" t="s">
        <v>6</v>
      </c>
      <c r="H2" s="24" t="s">
        <v>7</v>
      </c>
      <c r="I2" s="24" t="s">
        <v>8</v>
      </c>
      <c r="J2" s="24" t="s">
        <v>9</v>
      </c>
      <c r="K2" s="24" t="s">
        <v>10</v>
      </c>
      <c r="L2" s="24" t="s">
        <v>11</v>
      </c>
      <c r="M2" s="24" t="s">
        <v>12</v>
      </c>
      <c r="N2" s="24" t="s">
        <v>13</v>
      </c>
      <c r="O2" s="24" t="s">
        <v>14</v>
      </c>
      <c r="P2" s="24" t="s">
        <v>15</v>
      </c>
      <c r="Q2" s="24" t="s">
        <v>16</v>
      </c>
      <c r="R2" s="24" t="s">
        <v>17</v>
      </c>
      <c r="S2" s="24" t="s">
        <v>18</v>
      </c>
      <c r="T2" s="24" t="s">
        <v>19</v>
      </c>
      <c r="U2" s="24" t="s">
        <v>20</v>
      </c>
      <c r="V2" s="24" t="s">
        <v>21</v>
      </c>
      <c r="W2" s="24" t="s">
        <v>22</v>
      </c>
      <c r="X2" s="24" t="s">
        <v>23</v>
      </c>
      <c r="Y2" s="24" t="s">
        <v>24</v>
      </c>
      <c r="Z2" s="24" t="s">
        <v>25</v>
      </c>
      <c r="AA2" s="24" t="s">
        <v>26</v>
      </c>
      <c r="AB2" s="24" t="s">
        <v>27</v>
      </c>
      <c r="AC2" s="24" t="s">
        <v>28</v>
      </c>
      <c r="AD2" s="24" t="s">
        <v>29</v>
      </c>
      <c r="AE2" s="24" t="s">
        <v>30</v>
      </c>
      <c r="AF2" s="24" t="s">
        <v>31</v>
      </c>
      <c r="AG2" s="24" t="s">
        <v>32</v>
      </c>
      <c r="AH2" s="24" t="s">
        <v>33</v>
      </c>
      <c r="AI2" s="24" t="s">
        <v>34</v>
      </c>
      <c r="AJ2" s="24" t="s">
        <v>35</v>
      </c>
      <c r="AK2" s="24" t="s">
        <v>36</v>
      </c>
      <c r="AL2" s="24" t="s">
        <v>37</v>
      </c>
      <c r="AM2" s="24" t="s">
        <v>38</v>
      </c>
      <c r="AN2" s="24" t="s">
        <v>39</v>
      </c>
      <c r="AO2" s="24" t="s">
        <v>40</v>
      </c>
      <c r="AP2" s="24" t="s">
        <v>41</v>
      </c>
      <c r="AQ2" s="24" t="s">
        <v>58</v>
      </c>
      <c r="AS2" s="24" t="s">
        <v>42</v>
      </c>
      <c r="AT2" s="24" t="s">
        <v>43</v>
      </c>
      <c r="AU2" s="24" t="s">
        <v>44</v>
      </c>
    </row>
    <row r="3" spans="1:47" s="5" customFormat="1" ht="10.5">
      <c r="A3" s="23">
        <v>35431</v>
      </c>
      <c r="B3" s="14">
        <v>2965.1250237400004</v>
      </c>
      <c r="C3" s="14">
        <v>631.74277712000003</v>
      </c>
      <c r="D3" s="14">
        <v>1804.6431159000001</v>
      </c>
      <c r="E3" s="14">
        <v>50.075759099999999</v>
      </c>
      <c r="F3" s="14">
        <v>130.05473029000001</v>
      </c>
      <c r="G3" s="14">
        <v>2.8573175599999998</v>
      </c>
      <c r="H3" s="14">
        <v>11.116404920000001</v>
      </c>
      <c r="I3" s="14">
        <v>6.3340524</v>
      </c>
      <c r="J3" s="14">
        <v>0</v>
      </c>
      <c r="K3" s="14">
        <v>0</v>
      </c>
      <c r="L3" s="14">
        <v>0</v>
      </c>
      <c r="M3" s="14">
        <v>3.8525750100000002</v>
      </c>
      <c r="N3" s="14">
        <v>3.9748026699999999</v>
      </c>
      <c r="O3" s="14">
        <v>8.4389963800000007</v>
      </c>
      <c r="P3" s="14">
        <v>0</v>
      </c>
      <c r="Q3" s="14">
        <v>0</v>
      </c>
      <c r="R3" s="14">
        <v>0</v>
      </c>
      <c r="S3" s="14">
        <v>361.39765147999998</v>
      </c>
      <c r="T3" s="14">
        <v>138.95400047999999</v>
      </c>
      <c r="U3" s="14">
        <v>222.44365099999999</v>
      </c>
      <c r="V3" s="14">
        <v>0</v>
      </c>
      <c r="W3" s="14">
        <v>20.066630809999999</v>
      </c>
      <c r="X3" s="14">
        <v>0</v>
      </c>
      <c r="Y3" s="14">
        <v>0</v>
      </c>
      <c r="Z3" s="14">
        <v>15.17723848</v>
      </c>
      <c r="AA3" s="14">
        <v>10.8611357</v>
      </c>
      <c r="AB3" s="14">
        <v>4.6833541199999997</v>
      </c>
      <c r="AC3" s="14">
        <v>232.8915513</v>
      </c>
      <c r="AD3" s="14">
        <v>0.48568508999999999</v>
      </c>
      <c r="AE3" s="14">
        <v>201.26696351999999</v>
      </c>
      <c r="AF3" s="14">
        <v>31.138902690000002</v>
      </c>
      <c r="AG3" s="14">
        <v>0</v>
      </c>
      <c r="AH3" s="14">
        <v>1155.742559</v>
      </c>
      <c r="AI3" s="14">
        <v>682.59538999999995</v>
      </c>
      <c r="AJ3" s="14">
        <v>780.93340000000001</v>
      </c>
      <c r="AK3" s="14">
        <v>53.282620000000001</v>
      </c>
      <c r="AL3" s="14">
        <v>20.410150000000002</v>
      </c>
      <c r="AM3" s="14">
        <v>5.7881790000000004</v>
      </c>
      <c r="AN3" s="14">
        <v>381.52442000000002</v>
      </c>
      <c r="AO3" s="14">
        <v>5.7427599999999996</v>
      </c>
      <c r="AP3" s="14">
        <v>4353.7591340400004</v>
      </c>
      <c r="AQ3" s="14">
        <v>4741.0263140400002</v>
      </c>
      <c r="AS3" s="15">
        <f t="shared" ref="AS3:AS66" si="0">+B3-SUM(G3:O3)-SUM(Q3:R3)-SUM(W3:X3)-SUM(AA3:AB3)</f>
        <v>2892.9397541700005</v>
      </c>
      <c r="AT3" s="15">
        <f t="shared" ref="AT3:AT66" si="1">+AC3</f>
        <v>232.8915513</v>
      </c>
      <c r="AU3" s="15">
        <f t="shared" ref="AU3:AU66" si="2">+AH3</f>
        <v>1155.742559</v>
      </c>
    </row>
    <row r="4" spans="1:47" s="5" customFormat="1" ht="10.5">
      <c r="A4" s="23">
        <v>35462</v>
      </c>
      <c r="B4" s="14">
        <v>2598.1711761900001</v>
      </c>
      <c r="C4" s="14">
        <v>532.71521509000002</v>
      </c>
      <c r="D4" s="14">
        <v>1588.98921518</v>
      </c>
      <c r="E4" s="14">
        <v>55.916664539999999</v>
      </c>
      <c r="F4" s="14">
        <v>133.37345371000001</v>
      </c>
      <c r="G4" s="14">
        <v>9.7074991700000002</v>
      </c>
      <c r="H4" s="14">
        <v>7.5111793799999997</v>
      </c>
      <c r="I4" s="14">
        <v>3.3364239499999999</v>
      </c>
      <c r="J4" s="14">
        <v>0</v>
      </c>
      <c r="K4" s="14">
        <v>0</v>
      </c>
      <c r="L4" s="14">
        <v>0</v>
      </c>
      <c r="M4" s="14">
        <v>3.4988759549999999</v>
      </c>
      <c r="N4" s="14">
        <v>3.3715033999999999</v>
      </c>
      <c r="O4" s="14">
        <v>3.83090259</v>
      </c>
      <c r="P4" s="14">
        <v>0</v>
      </c>
      <c r="Q4" s="14">
        <v>0</v>
      </c>
      <c r="R4" s="14">
        <v>0</v>
      </c>
      <c r="S4" s="14">
        <v>316.92585697000004</v>
      </c>
      <c r="T4" s="14">
        <v>232.73797096000001</v>
      </c>
      <c r="U4" s="14">
        <v>84.18788601</v>
      </c>
      <c r="V4" s="14">
        <v>0</v>
      </c>
      <c r="W4" s="14">
        <v>20.516128040000002</v>
      </c>
      <c r="X4" s="14">
        <v>0.36736603000000001</v>
      </c>
      <c r="Y4" s="14">
        <v>0</v>
      </c>
      <c r="Z4" s="14">
        <v>17.877700090000001</v>
      </c>
      <c r="AA4" s="14">
        <v>7.7921877899999998</v>
      </c>
      <c r="AB4" s="14">
        <v>4.2743333850000003</v>
      </c>
      <c r="AC4" s="14">
        <v>184.58759900999999</v>
      </c>
      <c r="AD4" s="14">
        <v>4.422657E-2</v>
      </c>
      <c r="AE4" s="14">
        <v>157.94993348</v>
      </c>
      <c r="AF4" s="14">
        <v>26.59343896</v>
      </c>
      <c r="AG4" s="14">
        <v>0</v>
      </c>
      <c r="AH4" s="14">
        <v>852.00346800000011</v>
      </c>
      <c r="AI4" s="14">
        <v>497.61207999999999</v>
      </c>
      <c r="AJ4" s="14">
        <v>568.15897000000007</v>
      </c>
      <c r="AK4" s="14">
        <v>36.684069999999998</v>
      </c>
      <c r="AL4" s="14">
        <v>24.625229999999998</v>
      </c>
      <c r="AM4" s="14">
        <v>7.1523579999999995</v>
      </c>
      <c r="AN4" s="14">
        <v>281.02481999999998</v>
      </c>
      <c r="AO4" s="14">
        <v>1.20442</v>
      </c>
      <c r="AP4" s="14">
        <v>3634.7622432000003</v>
      </c>
      <c r="AQ4" s="14">
        <v>3916.9914832000004</v>
      </c>
      <c r="AS4" s="15">
        <f t="shared" si="0"/>
        <v>2533.9647765</v>
      </c>
      <c r="AT4" s="15">
        <f t="shared" si="1"/>
        <v>184.58759900999999</v>
      </c>
      <c r="AU4" s="15">
        <f t="shared" si="2"/>
        <v>852.00346800000011</v>
      </c>
    </row>
    <row r="5" spans="1:47" s="5" customFormat="1" ht="10.5">
      <c r="A5" s="23">
        <v>35490</v>
      </c>
      <c r="B5" s="14">
        <v>2557.3929246799999</v>
      </c>
      <c r="C5" s="14">
        <v>527.81557961999999</v>
      </c>
      <c r="D5" s="14">
        <v>1585.9930945599999</v>
      </c>
      <c r="E5" s="14">
        <v>65.162605709999994</v>
      </c>
      <c r="F5" s="14">
        <v>152.66107321000001</v>
      </c>
      <c r="G5" s="14">
        <v>11.265022199999999</v>
      </c>
      <c r="H5" s="14">
        <v>14.155779799999999</v>
      </c>
      <c r="I5" s="14">
        <v>3.8035718300000001</v>
      </c>
      <c r="J5" s="14">
        <v>0</v>
      </c>
      <c r="K5" s="14">
        <v>0</v>
      </c>
      <c r="L5" s="14">
        <v>0</v>
      </c>
      <c r="M5" s="14">
        <v>4.4732222200000002</v>
      </c>
      <c r="N5" s="14">
        <v>2.7486807999999998</v>
      </c>
      <c r="O5" s="14">
        <v>4.5890392599999998</v>
      </c>
      <c r="P5" s="14">
        <v>0</v>
      </c>
      <c r="Q5" s="14">
        <v>0</v>
      </c>
      <c r="R5" s="14">
        <v>0</v>
      </c>
      <c r="S5" s="14">
        <v>265.69024458000001</v>
      </c>
      <c r="T5" s="14">
        <v>193.30561965999999</v>
      </c>
      <c r="U5" s="14">
        <v>72.384624919999993</v>
      </c>
      <c r="V5" s="14">
        <v>0</v>
      </c>
      <c r="W5" s="14">
        <v>20.02177026</v>
      </c>
      <c r="X5" s="14">
        <v>0</v>
      </c>
      <c r="Y5" s="14">
        <v>0</v>
      </c>
      <c r="Z5" s="14">
        <v>15.75191637</v>
      </c>
      <c r="AA5" s="14">
        <v>8.6850253399999993</v>
      </c>
      <c r="AB5" s="14">
        <v>4.9015103399999997</v>
      </c>
      <c r="AC5" s="14">
        <v>198.01647224000001</v>
      </c>
      <c r="AD5" s="14">
        <v>3.0671339999999998E-2</v>
      </c>
      <c r="AE5" s="14">
        <v>169.71181856000001</v>
      </c>
      <c r="AF5" s="14">
        <v>28.27398234</v>
      </c>
      <c r="AG5" s="14">
        <v>0</v>
      </c>
      <c r="AH5" s="14">
        <v>775.95088499999997</v>
      </c>
      <c r="AI5" s="14">
        <v>460.79919999999998</v>
      </c>
      <c r="AJ5" s="14">
        <v>496.88187999999997</v>
      </c>
      <c r="AK5" s="14">
        <v>35.97945</v>
      </c>
      <c r="AL5" s="14">
        <v>44.365690000000001</v>
      </c>
      <c r="AM5" s="14">
        <v>7.3159850000000004</v>
      </c>
      <c r="AN5" s="14">
        <v>265.91870999999998</v>
      </c>
      <c r="AO5" s="14">
        <v>3.47261</v>
      </c>
      <c r="AP5" s="14">
        <v>3531.36028192</v>
      </c>
      <c r="AQ5" s="14">
        <v>3800.7516019199998</v>
      </c>
      <c r="AS5" s="15">
        <f t="shared" si="0"/>
        <v>2482.7493026299999</v>
      </c>
      <c r="AT5" s="15">
        <f t="shared" si="1"/>
        <v>198.01647224000001</v>
      </c>
      <c r="AU5" s="15">
        <f t="shared" si="2"/>
        <v>775.95088499999997</v>
      </c>
    </row>
    <row r="6" spans="1:47" s="5" customFormat="1" ht="10.5">
      <c r="A6" s="23">
        <v>35521</v>
      </c>
      <c r="B6" s="14">
        <v>2872.4765043799998</v>
      </c>
      <c r="C6" s="14">
        <v>747.62803211000005</v>
      </c>
      <c r="D6" s="14">
        <v>1613.2213633700001</v>
      </c>
      <c r="E6" s="14">
        <v>58.552100700000004</v>
      </c>
      <c r="F6" s="14">
        <v>112.59282793</v>
      </c>
      <c r="G6" s="14">
        <v>-20.07463693</v>
      </c>
      <c r="H6" s="14">
        <v>3.5082517800000002</v>
      </c>
      <c r="I6" s="14">
        <v>5.1393768199999998</v>
      </c>
      <c r="J6" s="14">
        <v>0</v>
      </c>
      <c r="K6" s="14">
        <v>0</v>
      </c>
      <c r="L6" s="14">
        <v>0</v>
      </c>
      <c r="M6" s="14">
        <v>4.6655037899999998</v>
      </c>
      <c r="N6" s="14">
        <v>3.9517940399999998</v>
      </c>
      <c r="O6" s="14">
        <v>69.196197209999994</v>
      </c>
      <c r="P6" s="14">
        <v>0</v>
      </c>
      <c r="Q6" s="14">
        <v>0</v>
      </c>
      <c r="R6" s="14">
        <v>0</v>
      </c>
      <c r="S6" s="14">
        <v>336.25745473000001</v>
      </c>
      <c r="T6" s="14">
        <v>233.48881464999999</v>
      </c>
      <c r="U6" s="14">
        <v>102.76864008</v>
      </c>
      <c r="V6" s="14">
        <v>0</v>
      </c>
      <c r="W6" s="14">
        <v>21.690925799999999</v>
      </c>
      <c r="X6" s="14">
        <v>0.88984898000000001</v>
      </c>
      <c r="Y6" s="14">
        <v>0</v>
      </c>
      <c r="Z6" s="14">
        <v>16.38437789</v>
      </c>
      <c r="AA6" s="14">
        <v>10.126730589999999</v>
      </c>
      <c r="AB6" s="14">
        <v>5.8505569700000004</v>
      </c>
      <c r="AC6" s="14">
        <v>242.777591</v>
      </c>
      <c r="AD6" s="14">
        <v>1.2275910000000001</v>
      </c>
      <c r="AE6" s="14">
        <v>207.74</v>
      </c>
      <c r="AF6" s="14">
        <v>33.81</v>
      </c>
      <c r="AG6" s="14">
        <v>0</v>
      </c>
      <c r="AH6" s="14">
        <v>824.52329699999996</v>
      </c>
      <c r="AI6" s="14">
        <v>514.40759000000003</v>
      </c>
      <c r="AJ6" s="14">
        <v>533.82078999999999</v>
      </c>
      <c r="AK6" s="14">
        <v>37.854979999999998</v>
      </c>
      <c r="AL6" s="14">
        <v>20.242560000000001</v>
      </c>
      <c r="AM6" s="14">
        <v>8.3879970000000004</v>
      </c>
      <c r="AN6" s="14">
        <v>285.49642</v>
      </c>
      <c r="AO6" s="14">
        <v>4.6942000000000004</v>
      </c>
      <c r="AP6" s="14">
        <v>3939.7773923799996</v>
      </c>
      <c r="AQ6" s="14">
        <v>4229.9680123799999</v>
      </c>
      <c r="AS6" s="15">
        <f t="shared" si="0"/>
        <v>2767.5319553299996</v>
      </c>
      <c r="AT6" s="15">
        <f t="shared" si="1"/>
        <v>242.777591</v>
      </c>
      <c r="AU6" s="15">
        <f t="shared" si="2"/>
        <v>824.52329699999996</v>
      </c>
    </row>
    <row r="7" spans="1:47" s="5" customFormat="1" ht="10.5">
      <c r="A7" s="23">
        <v>35551</v>
      </c>
      <c r="B7" s="14">
        <v>3525.2614950800003</v>
      </c>
      <c r="C7" s="14">
        <v>1288.7905062499999</v>
      </c>
      <c r="D7" s="14">
        <v>1751.58095073</v>
      </c>
      <c r="E7" s="14">
        <v>51.807449990000002</v>
      </c>
      <c r="F7" s="14">
        <v>130.67491838999999</v>
      </c>
      <c r="G7" s="14">
        <v>1.1144290400000001</v>
      </c>
      <c r="H7" s="14">
        <v>5.0268760099999996</v>
      </c>
      <c r="I7" s="14">
        <v>5.9358575099999999</v>
      </c>
      <c r="J7" s="14">
        <v>0</v>
      </c>
      <c r="K7" s="14">
        <v>0</v>
      </c>
      <c r="L7" s="14">
        <v>0</v>
      </c>
      <c r="M7" s="14">
        <v>4.9748553299999996</v>
      </c>
      <c r="N7" s="14">
        <v>3.4205678499999999</v>
      </c>
      <c r="O7" s="14">
        <v>68.832534539999997</v>
      </c>
      <c r="P7" s="14">
        <v>0</v>
      </c>
      <c r="Q7" s="14">
        <v>0</v>
      </c>
      <c r="R7" s="14">
        <v>0</v>
      </c>
      <c r="S7" s="14">
        <v>260.97760704000001</v>
      </c>
      <c r="T7" s="14">
        <v>225.63564258</v>
      </c>
      <c r="U7" s="14">
        <v>35.34196446</v>
      </c>
      <c r="V7" s="14">
        <v>0</v>
      </c>
      <c r="W7" s="14">
        <v>22.52531613</v>
      </c>
      <c r="X7" s="14">
        <v>0.27532135000000002</v>
      </c>
      <c r="Y7" s="14">
        <v>0</v>
      </c>
      <c r="Z7" s="14">
        <v>16.280829170000001</v>
      </c>
      <c r="AA7" s="14">
        <v>9.9335398500000007</v>
      </c>
      <c r="AB7" s="14">
        <v>6.7248358799999997</v>
      </c>
      <c r="AC7" s="14">
        <v>237.02467300000001</v>
      </c>
      <c r="AD7" s="14">
        <v>1.7046730000000001</v>
      </c>
      <c r="AE7" s="14">
        <v>202.34</v>
      </c>
      <c r="AF7" s="14">
        <v>32.979999999999997</v>
      </c>
      <c r="AG7" s="14">
        <v>0</v>
      </c>
      <c r="AH7" s="14">
        <v>838.64081599999997</v>
      </c>
      <c r="AI7" s="14">
        <v>493.77890000000002</v>
      </c>
      <c r="AJ7" s="14">
        <v>559.99944999999991</v>
      </c>
      <c r="AK7" s="14">
        <v>34.615900000000003</v>
      </c>
      <c r="AL7" s="14">
        <v>38.668900000000001</v>
      </c>
      <c r="AM7" s="14">
        <v>7.9007959999999997</v>
      </c>
      <c r="AN7" s="14">
        <v>287.26607000000001</v>
      </c>
      <c r="AO7" s="14">
        <v>9.0570599999999999</v>
      </c>
      <c r="AP7" s="14">
        <v>4600.9269840800007</v>
      </c>
      <c r="AQ7" s="14">
        <v>4897.2501140800005</v>
      </c>
      <c r="AS7" s="15">
        <f t="shared" si="0"/>
        <v>3396.4973615899999</v>
      </c>
      <c r="AT7" s="15">
        <f t="shared" si="1"/>
        <v>237.02467300000001</v>
      </c>
      <c r="AU7" s="15">
        <f t="shared" si="2"/>
        <v>838.64081599999997</v>
      </c>
    </row>
    <row r="8" spans="1:47" s="5" customFormat="1" ht="10.5">
      <c r="A8" s="23">
        <v>35582</v>
      </c>
      <c r="B8" s="14">
        <v>2875.6061832600003</v>
      </c>
      <c r="C8" s="14">
        <v>662.72050301000002</v>
      </c>
      <c r="D8" s="14">
        <v>1673.85599439</v>
      </c>
      <c r="E8" s="14">
        <v>43.414294249999998</v>
      </c>
      <c r="F8" s="14">
        <v>132.99829460999999</v>
      </c>
      <c r="G8" s="14">
        <v>-1.0361201</v>
      </c>
      <c r="H8" s="14">
        <v>8.9551567700000003</v>
      </c>
      <c r="I8" s="14">
        <v>6.1331002999999997</v>
      </c>
      <c r="J8" s="14">
        <v>0</v>
      </c>
      <c r="K8" s="14">
        <v>0</v>
      </c>
      <c r="L8" s="14">
        <v>0</v>
      </c>
      <c r="M8" s="14">
        <v>4.2542563099999997</v>
      </c>
      <c r="N8" s="14">
        <v>4.2693203100000003</v>
      </c>
      <c r="O8" s="14">
        <v>79.62804654</v>
      </c>
      <c r="P8" s="14">
        <v>0</v>
      </c>
      <c r="Q8" s="14">
        <v>0</v>
      </c>
      <c r="R8" s="14">
        <v>0</v>
      </c>
      <c r="S8" s="14">
        <v>290.78266074999999</v>
      </c>
      <c r="T8" s="14">
        <v>211.68360261000001</v>
      </c>
      <c r="U8" s="14">
        <v>79.099058139999997</v>
      </c>
      <c r="V8" s="14">
        <v>0</v>
      </c>
      <c r="W8" s="14">
        <v>22.531868360000001</v>
      </c>
      <c r="X8" s="14">
        <v>0.18061013000000001</v>
      </c>
      <c r="Y8" s="14">
        <v>0</v>
      </c>
      <c r="Z8" s="14">
        <v>16.892041800000001</v>
      </c>
      <c r="AA8" s="14">
        <v>11.60585225</v>
      </c>
      <c r="AB8" s="14">
        <v>5.2488920800000001</v>
      </c>
      <c r="AC8" s="14">
        <v>216.73250300000001</v>
      </c>
      <c r="AD8" s="14">
        <v>0.69250299999999998</v>
      </c>
      <c r="AE8" s="14">
        <v>183.91</v>
      </c>
      <c r="AF8" s="14">
        <v>32.130000000000003</v>
      </c>
      <c r="AG8" s="14">
        <v>0</v>
      </c>
      <c r="AH8" s="14">
        <v>816.267518</v>
      </c>
      <c r="AI8" s="14">
        <v>466.14731999999998</v>
      </c>
      <c r="AJ8" s="14">
        <v>554.05228</v>
      </c>
      <c r="AK8" s="14">
        <v>32.292110000000001</v>
      </c>
      <c r="AL8" s="14">
        <v>10.41812</v>
      </c>
      <c r="AM8" s="14">
        <v>9.5148279999999996</v>
      </c>
      <c r="AN8" s="14">
        <v>283.34935999999999</v>
      </c>
      <c r="AO8" s="14">
        <v>-27.192219999999999</v>
      </c>
      <c r="AP8" s="14">
        <v>3908.6062042600001</v>
      </c>
      <c r="AQ8" s="14">
        <v>4164.7633442599999</v>
      </c>
      <c r="AS8" s="15">
        <f t="shared" si="0"/>
        <v>2733.8352003100003</v>
      </c>
      <c r="AT8" s="15">
        <f t="shared" si="1"/>
        <v>216.73250300000001</v>
      </c>
      <c r="AU8" s="15">
        <f t="shared" si="2"/>
        <v>816.267518</v>
      </c>
    </row>
    <row r="9" spans="1:47" s="5" customFormat="1" ht="10.5">
      <c r="A9" s="23">
        <v>35612</v>
      </c>
      <c r="B9" s="14">
        <v>2708.2740063800002</v>
      </c>
      <c r="C9" s="14">
        <v>592.97404951999999</v>
      </c>
      <c r="D9" s="14">
        <v>1650.0693032900001</v>
      </c>
      <c r="E9" s="14">
        <v>45.675251019999997</v>
      </c>
      <c r="F9" s="14">
        <v>114.23230258</v>
      </c>
      <c r="G9" s="14">
        <v>0.98094334999999999</v>
      </c>
      <c r="H9" s="14">
        <v>13.76422056</v>
      </c>
      <c r="I9" s="14">
        <v>5.9665959099999997</v>
      </c>
      <c r="J9" s="14">
        <v>0</v>
      </c>
      <c r="K9" s="14">
        <v>0</v>
      </c>
      <c r="L9" s="14">
        <v>0</v>
      </c>
      <c r="M9" s="14">
        <v>3.9219163699999995</v>
      </c>
      <c r="N9" s="14">
        <v>4.9564201600000004</v>
      </c>
      <c r="O9" s="14">
        <v>16.210760669999999</v>
      </c>
      <c r="P9" s="14">
        <v>0</v>
      </c>
      <c r="Q9" s="14">
        <v>0</v>
      </c>
      <c r="R9" s="14">
        <v>0</v>
      </c>
      <c r="S9" s="14">
        <v>299.55592429999996</v>
      </c>
      <c r="T9" s="14">
        <v>203.24319627999998</v>
      </c>
      <c r="U9" s="14">
        <v>96.312728019999994</v>
      </c>
      <c r="V9" s="14">
        <v>0</v>
      </c>
      <c r="W9" s="14">
        <v>22.32186974</v>
      </c>
      <c r="X9" s="14">
        <v>1.1602909999999999E-2</v>
      </c>
      <c r="Y9" s="14">
        <v>0</v>
      </c>
      <c r="Z9" s="14">
        <v>13.78444217</v>
      </c>
      <c r="AA9" s="14">
        <v>9.3566548399999991</v>
      </c>
      <c r="AB9" s="14">
        <v>5.8422510299999999</v>
      </c>
      <c r="AC9" s="14">
        <v>260.15010899999999</v>
      </c>
      <c r="AD9" s="14">
        <v>0.88010900000000003</v>
      </c>
      <c r="AE9" s="14">
        <v>222.15</v>
      </c>
      <c r="AF9" s="14">
        <v>37.119999999999997</v>
      </c>
      <c r="AG9" s="14">
        <v>0</v>
      </c>
      <c r="AH9" s="14">
        <v>1167.7009720000001</v>
      </c>
      <c r="AI9" s="14">
        <v>725.90138999999999</v>
      </c>
      <c r="AJ9" s="14">
        <v>805.48957000000007</v>
      </c>
      <c r="AK9" s="14">
        <v>33.292749999999998</v>
      </c>
      <c r="AL9" s="14">
        <v>38.173639999999999</v>
      </c>
      <c r="AM9" s="14">
        <v>8.7368319999999997</v>
      </c>
      <c r="AN9" s="14">
        <v>408.61273999999997</v>
      </c>
      <c r="AO9" s="14">
        <v>35.280470000000001</v>
      </c>
      <c r="AP9" s="14">
        <v>4136.12508738</v>
      </c>
      <c r="AQ9" s="14">
        <v>4580.0182973800001</v>
      </c>
      <c r="AS9" s="15">
        <f t="shared" si="0"/>
        <v>2624.9407708399999</v>
      </c>
      <c r="AT9" s="15">
        <f t="shared" si="1"/>
        <v>260.15010899999999</v>
      </c>
      <c r="AU9" s="15">
        <f t="shared" si="2"/>
        <v>1167.7009720000001</v>
      </c>
    </row>
    <row r="10" spans="1:47" s="5" customFormat="1" ht="10.5">
      <c r="A10" s="23">
        <v>35643</v>
      </c>
      <c r="B10" s="14">
        <v>2955.3789419099999</v>
      </c>
      <c r="C10" s="14">
        <v>668.98324898999999</v>
      </c>
      <c r="D10" s="14">
        <v>1751.3171034300001</v>
      </c>
      <c r="E10" s="14">
        <v>49.276260870000002</v>
      </c>
      <c r="F10" s="14">
        <v>121.79061199</v>
      </c>
      <c r="G10" s="14">
        <v>0.55926401000000003</v>
      </c>
      <c r="H10" s="14">
        <v>10.9761293</v>
      </c>
      <c r="I10" s="14">
        <v>6.3695269200000002</v>
      </c>
      <c r="J10" s="14">
        <v>0</v>
      </c>
      <c r="K10" s="14">
        <v>0</v>
      </c>
      <c r="L10" s="14">
        <v>0</v>
      </c>
      <c r="M10" s="14">
        <v>3.7697111499999996</v>
      </c>
      <c r="N10" s="14">
        <v>4.2896209299999999</v>
      </c>
      <c r="O10" s="14">
        <v>77.891073449999993</v>
      </c>
      <c r="P10" s="14">
        <v>0</v>
      </c>
      <c r="Q10" s="14">
        <v>0</v>
      </c>
      <c r="R10" s="14">
        <v>0</v>
      </c>
      <c r="S10" s="14">
        <v>299.74532320999998</v>
      </c>
      <c r="T10" s="14">
        <v>170.40238005999998</v>
      </c>
      <c r="U10" s="14">
        <v>129.34294315</v>
      </c>
      <c r="V10" s="14">
        <v>0</v>
      </c>
      <c r="W10" s="14">
        <v>21.170898090000001</v>
      </c>
      <c r="X10" s="14">
        <v>7.3412490699999999</v>
      </c>
      <c r="Y10" s="14">
        <v>0</v>
      </c>
      <c r="Z10" s="14">
        <v>13.0698901</v>
      </c>
      <c r="AA10" s="14">
        <v>11.66857493</v>
      </c>
      <c r="AB10" s="14">
        <v>5.71297721</v>
      </c>
      <c r="AC10" s="14">
        <v>239.68292766000002</v>
      </c>
      <c r="AD10" s="14">
        <v>0.41488666000000002</v>
      </c>
      <c r="AE10" s="14">
        <v>206.33906318000001</v>
      </c>
      <c r="AF10" s="14">
        <v>32.92897782</v>
      </c>
      <c r="AG10" s="14">
        <v>0</v>
      </c>
      <c r="AH10" s="14">
        <v>814.20527500000003</v>
      </c>
      <c r="AI10" s="14">
        <v>479.59741000000002</v>
      </c>
      <c r="AJ10" s="14">
        <v>554.27229</v>
      </c>
      <c r="AK10" s="14">
        <v>31.197990000000001</v>
      </c>
      <c r="AL10" s="14">
        <v>11.58953</v>
      </c>
      <c r="AM10" s="14">
        <v>7.5149749999999997</v>
      </c>
      <c r="AN10" s="14">
        <v>293.96294999999998</v>
      </c>
      <c r="AO10" s="14">
        <v>-23.996030000000001</v>
      </c>
      <c r="AP10" s="14">
        <v>4009.2671445699998</v>
      </c>
      <c r="AQ10" s="14">
        <v>4279.2340645699996</v>
      </c>
      <c r="AS10" s="15">
        <f t="shared" si="0"/>
        <v>2805.6299168499995</v>
      </c>
      <c r="AT10" s="15">
        <f t="shared" si="1"/>
        <v>239.68292766000002</v>
      </c>
      <c r="AU10" s="15">
        <f t="shared" si="2"/>
        <v>814.20527500000003</v>
      </c>
    </row>
    <row r="11" spans="1:47" s="5" customFormat="1" ht="10.5">
      <c r="A11" s="23">
        <v>35674</v>
      </c>
      <c r="B11" s="14">
        <v>3015.6030998599999</v>
      </c>
      <c r="C11" s="14">
        <v>574.90133302000004</v>
      </c>
      <c r="D11" s="14">
        <v>1924.5958693499999</v>
      </c>
      <c r="E11" s="14">
        <v>49.865750230000003</v>
      </c>
      <c r="F11" s="14">
        <v>125.84284175000001</v>
      </c>
      <c r="G11" s="14">
        <v>0.50815619999999995</v>
      </c>
      <c r="H11" s="14">
        <v>6.0448428999999999</v>
      </c>
      <c r="I11" s="14">
        <v>5.7612565299999998</v>
      </c>
      <c r="J11" s="14">
        <v>0</v>
      </c>
      <c r="K11" s="14">
        <v>0</v>
      </c>
      <c r="L11" s="14">
        <v>0</v>
      </c>
      <c r="M11" s="14">
        <v>4.0190975800000004</v>
      </c>
      <c r="N11" s="14">
        <v>6.5496462900000001</v>
      </c>
      <c r="O11" s="14">
        <v>8.1679679600000004</v>
      </c>
      <c r="P11" s="14">
        <v>0</v>
      </c>
      <c r="Q11" s="14">
        <v>0</v>
      </c>
      <c r="R11" s="14">
        <v>0</v>
      </c>
      <c r="S11" s="14">
        <v>336.39886598999999</v>
      </c>
      <c r="T11" s="14">
        <v>194.58960171999999</v>
      </c>
      <c r="U11" s="14">
        <v>141.80926427</v>
      </c>
      <c r="V11" s="14">
        <v>0</v>
      </c>
      <c r="W11" s="14">
        <v>24.04457317</v>
      </c>
      <c r="X11" s="14">
        <v>10.50805269</v>
      </c>
      <c r="Y11" s="14">
        <v>0</v>
      </c>
      <c r="Z11" s="14">
        <v>20.10952391</v>
      </c>
      <c r="AA11" s="14">
        <v>11.28288577</v>
      </c>
      <c r="AB11" s="14">
        <v>6.7339369800000002</v>
      </c>
      <c r="AC11" s="14">
        <v>258.07314360000004</v>
      </c>
      <c r="AD11" s="14">
        <v>0.62673398999999996</v>
      </c>
      <c r="AE11" s="14">
        <v>223.00968223000001</v>
      </c>
      <c r="AF11" s="14">
        <v>34.436727380000001</v>
      </c>
      <c r="AG11" s="14">
        <v>0</v>
      </c>
      <c r="AH11" s="14">
        <v>809.58306780999999</v>
      </c>
      <c r="AI11" s="14">
        <v>503.47250000000003</v>
      </c>
      <c r="AJ11" s="14">
        <v>576.28295780999997</v>
      </c>
      <c r="AK11" s="14">
        <v>30.79317</v>
      </c>
      <c r="AL11" s="14">
        <v>-1.2999999999999999E-4</v>
      </c>
      <c r="AM11" s="14">
        <v>9.5185399999999998</v>
      </c>
      <c r="AN11" s="14">
        <v>299.23549000000003</v>
      </c>
      <c r="AO11" s="14">
        <v>11.248480000000001</v>
      </c>
      <c r="AP11" s="14">
        <v>4083.2593112700001</v>
      </c>
      <c r="AQ11" s="14">
        <v>4393.7432812699999</v>
      </c>
      <c r="AS11" s="15">
        <f t="shared" si="0"/>
        <v>2931.9826837900005</v>
      </c>
      <c r="AT11" s="15">
        <f t="shared" si="1"/>
        <v>258.07314360000004</v>
      </c>
      <c r="AU11" s="15">
        <f t="shared" si="2"/>
        <v>809.58306780999999</v>
      </c>
    </row>
    <row r="12" spans="1:47" s="5" customFormat="1" ht="10.5">
      <c r="A12" s="23">
        <v>35704</v>
      </c>
      <c r="B12" s="14">
        <v>2861.5891045200001</v>
      </c>
      <c r="C12" s="14">
        <v>696.07604823999998</v>
      </c>
      <c r="D12" s="14">
        <v>1662.0062638100001</v>
      </c>
      <c r="E12" s="14">
        <v>75.408496159999999</v>
      </c>
      <c r="F12" s="14">
        <v>119.34374248</v>
      </c>
      <c r="G12" s="14">
        <v>-0.61867992999999999</v>
      </c>
      <c r="H12" s="14">
        <v>8.2460344299999999</v>
      </c>
      <c r="I12" s="14">
        <v>7.0965358099999998</v>
      </c>
      <c r="J12" s="14">
        <v>0</v>
      </c>
      <c r="K12" s="14">
        <v>0</v>
      </c>
      <c r="L12" s="14">
        <v>0</v>
      </c>
      <c r="M12" s="14">
        <v>3.6918756999999998</v>
      </c>
      <c r="N12" s="14">
        <v>0.91679157</v>
      </c>
      <c r="O12" s="14">
        <v>71.349695310000001</v>
      </c>
      <c r="P12" s="14">
        <v>0</v>
      </c>
      <c r="Q12" s="14">
        <v>0</v>
      </c>
      <c r="R12" s="14">
        <v>0</v>
      </c>
      <c r="S12" s="14">
        <v>312.02220240999998</v>
      </c>
      <c r="T12" s="14">
        <v>197.51064683999999</v>
      </c>
      <c r="U12" s="14">
        <v>114.51155557</v>
      </c>
      <c r="V12" s="14">
        <v>0</v>
      </c>
      <c r="W12" s="14">
        <v>22.39667871</v>
      </c>
      <c r="X12" s="14">
        <v>2.6662238600000001</v>
      </c>
      <c r="Y12" s="14">
        <v>0</v>
      </c>
      <c r="Z12" s="14">
        <v>15.569489920000001</v>
      </c>
      <c r="AA12" s="14">
        <v>11.342585209999999</v>
      </c>
      <c r="AB12" s="14">
        <v>4.8921131500000001</v>
      </c>
      <c r="AC12" s="14">
        <v>267.97627531000001</v>
      </c>
      <c r="AD12" s="14">
        <v>0.1587084</v>
      </c>
      <c r="AE12" s="14">
        <v>232.40879663999999</v>
      </c>
      <c r="AF12" s="14">
        <v>35.408770269999998</v>
      </c>
      <c r="AG12" s="14">
        <v>0</v>
      </c>
      <c r="AH12" s="14">
        <v>832.30463599999996</v>
      </c>
      <c r="AI12" s="14">
        <v>528.04043000000001</v>
      </c>
      <c r="AJ12" s="14">
        <v>576.86915999999997</v>
      </c>
      <c r="AK12" s="14">
        <v>29.813009999999998</v>
      </c>
      <c r="AL12" s="14">
        <v>-1.4999999999999999E-4</v>
      </c>
      <c r="AM12" s="14">
        <v>17.689726</v>
      </c>
      <c r="AN12" s="14">
        <v>305.20958999999999</v>
      </c>
      <c r="AO12" s="14">
        <v>14.89795</v>
      </c>
      <c r="AP12" s="14">
        <v>3961.8700158299998</v>
      </c>
      <c r="AQ12" s="14">
        <v>4281.9775558299998</v>
      </c>
      <c r="AS12" s="15">
        <f t="shared" si="0"/>
        <v>2729.6092506999998</v>
      </c>
      <c r="AT12" s="15">
        <f t="shared" si="1"/>
        <v>267.97627531000001</v>
      </c>
      <c r="AU12" s="15">
        <f t="shared" si="2"/>
        <v>832.30463599999996</v>
      </c>
    </row>
    <row r="13" spans="1:47" s="5" customFormat="1" ht="10.5">
      <c r="A13" s="23">
        <v>35735</v>
      </c>
      <c r="B13" s="14">
        <v>3042.9290002000002</v>
      </c>
      <c r="C13" s="14">
        <v>766.42487934999997</v>
      </c>
      <c r="D13" s="14">
        <v>1721.0118601900001</v>
      </c>
      <c r="E13" s="14">
        <v>56.461114760000001</v>
      </c>
      <c r="F13" s="14">
        <v>134.21937138000001</v>
      </c>
      <c r="G13" s="14">
        <v>8.2568306200000006</v>
      </c>
      <c r="H13" s="14">
        <v>5.1891422299999999</v>
      </c>
      <c r="I13" s="14">
        <v>6.6176842899999997</v>
      </c>
      <c r="J13" s="14">
        <v>0</v>
      </c>
      <c r="K13" s="14">
        <v>0</v>
      </c>
      <c r="L13" s="14">
        <v>0</v>
      </c>
      <c r="M13" s="14">
        <v>4.2860968850000001</v>
      </c>
      <c r="N13" s="14">
        <v>4.1317552099999997</v>
      </c>
      <c r="O13" s="14">
        <v>7.63452267</v>
      </c>
      <c r="P13" s="14">
        <v>0</v>
      </c>
      <c r="Q13" s="14">
        <v>0</v>
      </c>
      <c r="R13" s="14">
        <v>0</v>
      </c>
      <c r="S13" s="14">
        <v>363.09633812999999</v>
      </c>
      <c r="T13" s="14">
        <v>193.19674025999998</v>
      </c>
      <c r="U13" s="14">
        <v>169.89959787000001</v>
      </c>
      <c r="V13" s="14">
        <v>0</v>
      </c>
      <c r="W13" s="14">
        <v>21.206509629999999</v>
      </c>
      <c r="X13" s="14">
        <v>27.361499460000001</v>
      </c>
      <c r="Y13" s="14">
        <v>0</v>
      </c>
      <c r="Z13" s="14">
        <v>13.58236585</v>
      </c>
      <c r="AA13" s="14">
        <v>12.46909608</v>
      </c>
      <c r="AB13" s="14">
        <v>3.9021629849999999</v>
      </c>
      <c r="AC13" s="14">
        <v>258.37888803999999</v>
      </c>
      <c r="AD13" s="14">
        <v>0.1216115</v>
      </c>
      <c r="AE13" s="14">
        <v>223.50734412</v>
      </c>
      <c r="AF13" s="14">
        <v>34.74993242</v>
      </c>
      <c r="AG13" s="14">
        <v>0</v>
      </c>
      <c r="AH13" s="14">
        <v>815.70437299999992</v>
      </c>
      <c r="AI13" s="14">
        <v>488.36336</v>
      </c>
      <c r="AJ13" s="14">
        <v>577.28676599999994</v>
      </c>
      <c r="AK13" s="14">
        <v>26.453700000000001</v>
      </c>
      <c r="AL13" s="14">
        <v>-1.1E-4</v>
      </c>
      <c r="AM13" s="14">
        <v>10.931997000000001</v>
      </c>
      <c r="AN13" s="14">
        <v>305.18477999999999</v>
      </c>
      <c r="AO13" s="14">
        <v>-17.853439999999999</v>
      </c>
      <c r="AP13" s="14">
        <v>4117.01226124</v>
      </c>
      <c r="AQ13" s="14">
        <v>4404.3436012399998</v>
      </c>
      <c r="AR13" s="16"/>
      <c r="AS13" s="15">
        <f t="shared" si="0"/>
        <v>2941.8737001400004</v>
      </c>
      <c r="AT13" s="15">
        <f t="shared" si="1"/>
        <v>258.37888803999999</v>
      </c>
      <c r="AU13" s="15">
        <f t="shared" si="2"/>
        <v>815.70437299999992</v>
      </c>
    </row>
    <row r="14" spans="1:47" s="5" customFormat="1" ht="10.5">
      <c r="A14" s="23">
        <v>35765</v>
      </c>
      <c r="B14" s="14">
        <v>3164.61765883</v>
      </c>
      <c r="C14" s="14">
        <v>643.00651441000002</v>
      </c>
      <c r="D14" s="14">
        <v>1746.5898697</v>
      </c>
      <c r="E14" s="14">
        <v>51.889122309999998</v>
      </c>
      <c r="F14" s="14">
        <v>129.55702178999999</v>
      </c>
      <c r="G14" s="14">
        <v>3.94811566</v>
      </c>
      <c r="H14" s="14">
        <v>11.82274655</v>
      </c>
      <c r="I14" s="14">
        <v>6.3948200499999999</v>
      </c>
      <c r="J14" s="14">
        <v>0</v>
      </c>
      <c r="K14" s="14">
        <v>0</v>
      </c>
      <c r="L14" s="14">
        <v>0</v>
      </c>
      <c r="M14" s="14">
        <v>3.31092597</v>
      </c>
      <c r="N14" s="14">
        <v>4.3067370399999998</v>
      </c>
      <c r="O14" s="14">
        <v>72.924053009999994</v>
      </c>
      <c r="P14" s="14">
        <v>0</v>
      </c>
      <c r="Q14" s="14">
        <v>0</v>
      </c>
      <c r="R14" s="14">
        <v>0</v>
      </c>
      <c r="S14" s="14">
        <v>484.23478133999998</v>
      </c>
      <c r="T14" s="14">
        <v>249.07011863</v>
      </c>
      <c r="U14" s="14">
        <v>235.16466270999999</v>
      </c>
      <c r="V14" s="14">
        <v>0</v>
      </c>
      <c r="W14" s="14">
        <v>20.243192969999999</v>
      </c>
      <c r="X14" s="14">
        <v>55.419945349999999</v>
      </c>
      <c r="Y14" s="14">
        <v>0</v>
      </c>
      <c r="Z14" s="14">
        <v>19.346338469999999</v>
      </c>
      <c r="AA14" s="14">
        <v>11.46796692</v>
      </c>
      <c r="AB14" s="14">
        <v>3.9337519099999998</v>
      </c>
      <c r="AC14" s="14">
        <v>237.26008440000001</v>
      </c>
      <c r="AD14" s="14">
        <v>8.0118460000000002E-2</v>
      </c>
      <c r="AE14" s="14">
        <v>204.77432751000001</v>
      </c>
      <c r="AF14" s="14">
        <v>32.405638430000003</v>
      </c>
      <c r="AG14" s="14">
        <v>0</v>
      </c>
      <c r="AH14" s="14">
        <v>848.69523100000004</v>
      </c>
      <c r="AI14" s="14">
        <v>534.33067000000005</v>
      </c>
      <c r="AJ14" s="14">
        <v>626.09662200000002</v>
      </c>
      <c r="AK14" s="14">
        <v>25.35557</v>
      </c>
      <c r="AL14" s="14">
        <v>8.8220000000000007E-2</v>
      </c>
      <c r="AM14" s="14">
        <v>7.7689889999999995</v>
      </c>
      <c r="AN14" s="14">
        <v>298.96213</v>
      </c>
      <c r="AO14" s="14">
        <v>45.982709999999997</v>
      </c>
      <c r="AP14" s="14">
        <v>4250.57297423</v>
      </c>
      <c r="AQ14" s="14">
        <v>4595.5178142300001</v>
      </c>
      <c r="AR14" s="16"/>
      <c r="AS14" s="15">
        <f t="shared" si="0"/>
        <v>2970.8454034000001</v>
      </c>
      <c r="AT14" s="15">
        <f t="shared" si="1"/>
        <v>237.26008440000001</v>
      </c>
      <c r="AU14" s="15">
        <f t="shared" si="2"/>
        <v>848.69523100000004</v>
      </c>
    </row>
    <row r="15" spans="1:47" s="5" customFormat="1" ht="10.5">
      <c r="A15" s="23">
        <v>35796</v>
      </c>
      <c r="B15" s="14">
        <v>2786.8106537799999</v>
      </c>
      <c r="C15" s="14">
        <v>652.58270806999997</v>
      </c>
      <c r="D15" s="14">
        <v>1744.6467766400001</v>
      </c>
      <c r="E15" s="14">
        <v>38.44780961</v>
      </c>
      <c r="F15" s="14">
        <v>112.63596855</v>
      </c>
      <c r="G15" s="14">
        <v>-8.1612415799999987</v>
      </c>
      <c r="H15" s="14">
        <v>17.170321300000001</v>
      </c>
      <c r="I15" s="14">
        <v>7.3328377600000003</v>
      </c>
      <c r="J15" s="14">
        <v>0</v>
      </c>
      <c r="K15" s="14">
        <v>0</v>
      </c>
      <c r="L15" s="14">
        <v>0</v>
      </c>
      <c r="M15" s="14">
        <v>4.1290696600000008</v>
      </c>
      <c r="N15" s="14">
        <v>9.1237125300000006</v>
      </c>
      <c r="O15" s="14">
        <v>6.3818035200000001</v>
      </c>
      <c r="P15" s="14">
        <v>0</v>
      </c>
      <c r="Q15" s="14">
        <v>0</v>
      </c>
      <c r="R15" s="14">
        <v>0</v>
      </c>
      <c r="S15" s="14">
        <v>188.56354747</v>
      </c>
      <c r="T15" s="14">
        <v>151.46584901</v>
      </c>
      <c r="U15" s="14">
        <v>37.097698459999997</v>
      </c>
      <c r="V15" s="14">
        <v>0</v>
      </c>
      <c r="W15" s="14">
        <v>21.557351019999999</v>
      </c>
      <c r="X15" s="14">
        <v>0</v>
      </c>
      <c r="Y15" s="14">
        <v>34.101935009999998</v>
      </c>
      <c r="Z15" s="14">
        <v>17.06178148</v>
      </c>
      <c r="AA15" s="14">
        <v>12.594942830000001</v>
      </c>
      <c r="AB15" s="14">
        <v>5.53694913</v>
      </c>
      <c r="AC15" s="14">
        <v>224.48065401000002</v>
      </c>
      <c r="AD15" s="14">
        <v>5.1852700000000002E-2</v>
      </c>
      <c r="AE15" s="14">
        <v>205.88579117</v>
      </c>
      <c r="AF15" s="14">
        <v>18.54301014</v>
      </c>
      <c r="AG15" s="14">
        <v>0</v>
      </c>
      <c r="AH15" s="14">
        <v>1142.5449010000002</v>
      </c>
      <c r="AI15" s="14">
        <v>685.75072</v>
      </c>
      <c r="AJ15" s="14">
        <v>859.70004000000006</v>
      </c>
      <c r="AK15" s="14">
        <v>27.15475</v>
      </c>
      <c r="AL15" s="14">
        <v>1.0000000000000001E-5</v>
      </c>
      <c r="AM15" s="14">
        <v>7.1658910000000002</v>
      </c>
      <c r="AN15" s="14">
        <v>429.17162000000002</v>
      </c>
      <c r="AO15" s="14">
        <v>8.0548900000000003</v>
      </c>
      <c r="AP15" s="14">
        <v>4153.8362087900005</v>
      </c>
      <c r="AQ15" s="14">
        <v>4591.0627187900009</v>
      </c>
      <c r="AR15" s="16"/>
      <c r="AS15" s="15">
        <f t="shared" si="0"/>
        <v>2711.1449076099998</v>
      </c>
      <c r="AT15" s="15">
        <f t="shared" si="1"/>
        <v>224.48065401000002</v>
      </c>
      <c r="AU15" s="15">
        <f t="shared" si="2"/>
        <v>1142.5449010000002</v>
      </c>
    </row>
    <row r="16" spans="1:47" s="5" customFormat="1" ht="10.5">
      <c r="A16" s="23">
        <v>35827</v>
      </c>
      <c r="B16" s="14">
        <v>2919.2095233199998</v>
      </c>
      <c r="C16" s="14">
        <v>689.22554977000004</v>
      </c>
      <c r="D16" s="14">
        <v>1694.5047836599999</v>
      </c>
      <c r="E16" s="14">
        <v>34.304826159999998</v>
      </c>
      <c r="F16" s="14">
        <v>127.3293639</v>
      </c>
      <c r="G16" s="14">
        <v>4.0455859099999998</v>
      </c>
      <c r="H16" s="14">
        <v>7.0936986700000002</v>
      </c>
      <c r="I16" s="14">
        <v>3.76445841</v>
      </c>
      <c r="J16" s="14">
        <v>0</v>
      </c>
      <c r="K16" s="14">
        <v>0</v>
      </c>
      <c r="L16" s="14">
        <v>0</v>
      </c>
      <c r="M16" s="14">
        <v>6.6504512650000009</v>
      </c>
      <c r="N16" s="14">
        <v>3.1812587200000002</v>
      </c>
      <c r="O16" s="14">
        <v>71.632562910000004</v>
      </c>
      <c r="P16" s="14">
        <v>0</v>
      </c>
      <c r="Q16" s="14">
        <v>0</v>
      </c>
      <c r="R16" s="14">
        <v>0</v>
      </c>
      <c r="S16" s="14">
        <v>289.91675139</v>
      </c>
      <c r="T16" s="14">
        <v>229.85255634999999</v>
      </c>
      <c r="U16" s="14">
        <v>60.064195040000001</v>
      </c>
      <c r="V16" s="14">
        <v>0</v>
      </c>
      <c r="W16" s="14">
        <v>23.290043149999999</v>
      </c>
      <c r="X16" s="14">
        <v>0</v>
      </c>
      <c r="Y16" s="14">
        <v>5.5318494300000003</v>
      </c>
      <c r="Z16" s="14">
        <v>13.72179298</v>
      </c>
      <c r="AA16" s="14">
        <v>8.9921120000000005</v>
      </c>
      <c r="AB16" s="14">
        <v>4.6340873150000004</v>
      </c>
      <c r="AC16" s="14">
        <v>183.23504607999999</v>
      </c>
      <c r="AD16" s="14">
        <v>4.5443480000000001E-2</v>
      </c>
      <c r="AE16" s="14">
        <v>178.63311625</v>
      </c>
      <c r="AF16" s="14">
        <v>4.5564863500000001</v>
      </c>
      <c r="AG16" s="14">
        <v>0</v>
      </c>
      <c r="AH16" s="14">
        <v>826.05678999999986</v>
      </c>
      <c r="AI16" s="14">
        <v>486.23728</v>
      </c>
      <c r="AJ16" s="14">
        <v>624.46203000000003</v>
      </c>
      <c r="AK16" s="14">
        <v>23.353839999999998</v>
      </c>
      <c r="AL16" s="14">
        <v>0</v>
      </c>
      <c r="AM16" s="14">
        <v>6.0330900000000005</v>
      </c>
      <c r="AN16" s="14">
        <v>332.12383</v>
      </c>
      <c r="AO16" s="14">
        <v>-18.094380000000001</v>
      </c>
      <c r="AP16" s="14">
        <v>3928.5013593999997</v>
      </c>
      <c r="AQ16" s="14">
        <v>4242.5308093999993</v>
      </c>
      <c r="AR16" s="16"/>
      <c r="AS16" s="15">
        <f t="shared" si="0"/>
        <v>2785.9252649699993</v>
      </c>
      <c r="AT16" s="15">
        <f t="shared" si="1"/>
        <v>183.23504607999999</v>
      </c>
      <c r="AU16" s="15">
        <f t="shared" si="2"/>
        <v>826.05678999999986</v>
      </c>
    </row>
    <row r="17" spans="1:47" s="5" customFormat="1" ht="10.5">
      <c r="A17" s="23">
        <v>35855</v>
      </c>
      <c r="B17" s="14">
        <v>2876.6496060199997</v>
      </c>
      <c r="C17" s="14">
        <v>592.84865759000002</v>
      </c>
      <c r="D17" s="14">
        <v>1826.8636067699999</v>
      </c>
      <c r="E17" s="14">
        <v>44.267620379999997</v>
      </c>
      <c r="F17" s="14">
        <v>123.56503923</v>
      </c>
      <c r="G17" s="14">
        <v>-5.0279855599999994</v>
      </c>
      <c r="H17" s="14">
        <v>9.1097759299999996</v>
      </c>
      <c r="I17" s="14">
        <v>5.1038806000000001</v>
      </c>
      <c r="J17" s="14">
        <v>0</v>
      </c>
      <c r="K17" s="14">
        <v>0</v>
      </c>
      <c r="L17" s="14">
        <v>0</v>
      </c>
      <c r="M17" s="14">
        <v>3.8928225400000001</v>
      </c>
      <c r="N17" s="14">
        <v>3.66748195</v>
      </c>
      <c r="O17" s="14">
        <v>8.2860223699999995</v>
      </c>
      <c r="P17" s="14">
        <v>0</v>
      </c>
      <c r="Q17" s="14">
        <v>0</v>
      </c>
      <c r="R17" s="14">
        <v>0</v>
      </c>
      <c r="S17" s="14">
        <v>284.58442122999998</v>
      </c>
      <c r="T17" s="14">
        <v>189.70859132999999</v>
      </c>
      <c r="U17" s="14">
        <v>94.875829899999999</v>
      </c>
      <c r="V17" s="14">
        <v>0</v>
      </c>
      <c r="W17" s="14">
        <v>23.083102090000001</v>
      </c>
      <c r="X17" s="14">
        <v>0</v>
      </c>
      <c r="Y17" s="14">
        <v>10.516148619999999</v>
      </c>
      <c r="Z17" s="14">
        <v>19.76277395</v>
      </c>
      <c r="AA17" s="14">
        <v>9.1395413100000003</v>
      </c>
      <c r="AB17" s="14">
        <v>5.52193778</v>
      </c>
      <c r="AC17" s="14">
        <v>248.82325926999997</v>
      </c>
      <c r="AD17" s="14">
        <v>1.2450842099999999</v>
      </c>
      <c r="AE17" s="14">
        <v>241.09475936999999</v>
      </c>
      <c r="AF17" s="14">
        <v>6.4834156900000002</v>
      </c>
      <c r="AG17" s="14">
        <v>0</v>
      </c>
      <c r="AH17" s="14">
        <v>762.54873000000021</v>
      </c>
      <c r="AI17" s="14">
        <v>487.93628000000001</v>
      </c>
      <c r="AJ17" s="14">
        <v>577.53704000000005</v>
      </c>
      <c r="AK17" s="14">
        <v>24.67099</v>
      </c>
      <c r="AL17" s="14">
        <v>1.0000000000000001E-5</v>
      </c>
      <c r="AM17" s="14">
        <v>7.0846999999999998</v>
      </c>
      <c r="AN17" s="14">
        <v>325.66680000000002</v>
      </c>
      <c r="AO17" s="14">
        <v>9.0134899999999991</v>
      </c>
      <c r="AP17" s="14">
        <v>3888.0215952899998</v>
      </c>
      <c r="AQ17" s="14">
        <v>4222.7018852900001</v>
      </c>
      <c r="AR17" s="16"/>
      <c r="AS17" s="15">
        <f t="shared" si="0"/>
        <v>2813.87302701</v>
      </c>
      <c r="AT17" s="15">
        <f t="shared" si="1"/>
        <v>248.82325926999997</v>
      </c>
      <c r="AU17" s="15">
        <f t="shared" si="2"/>
        <v>762.54873000000021</v>
      </c>
    </row>
    <row r="18" spans="1:47" s="5" customFormat="1" ht="10.5">
      <c r="A18" s="23">
        <v>35886</v>
      </c>
      <c r="B18" s="14">
        <v>2884.5238061199998</v>
      </c>
      <c r="C18" s="14">
        <v>758.06625157999997</v>
      </c>
      <c r="D18" s="14">
        <v>1600.90945508</v>
      </c>
      <c r="E18" s="14">
        <v>55.285279599999996</v>
      </c>
      <c r="F18" s="14">
        <v>124.82182090000001</v>
      </c>
      <c r="G18" s="14">
        <v>-4.7518693299999999</v>
      </c>
      <c r="H18" s="14">
        <v>4.7404562600000002</v>
      </c>
      <c r="I18" s="14">
        <v>6.15234287</v>
      </c>
      <c r="J18" s="14">
        <v>0</v>
      </c>
      <c r="K18" s="14">
        <v>0</v>
      </c>
      <c r="L18" s="14">
        <v>0</v>
      </c>
      <c r="M18" s="14">
        <v>3.634866535</v>
      </c>
      <c r="N18" s="14">
        <v>4.9346237300000002</v>
      </c>
      <c r="O18" s="14">
        <v>86.460608019999995</v>
      </c>
      <c r="P18" s="14">
        <v>0</v>
      </c>
      <c r="Q18" s="14">
        <v>0</v>
      </c>
      <c r="R18" s="14">
        <v>0</v>
      </c>
      <c r="S18" s="14">
        <v>282.17421748000004</v>
      </c>
      <c r="T18" s="14">
        <v>172.16032956000001</v>
      </c>
      <c r="U18" s="14">
        <v>110.01388792</v>
      </c>
      <c r="V18" s="14">
        <v>0</v>
      </c>
      <c r="W18" s="14">
        <v>24.991352819999999</v>
      </c>
      <c r="X18" s="14">
        <v>0</v>
      </c>
      <c r="Y18" s="14">
        <v>17.735776869999999</v>
      </c>
      <c r="Z18" s="14">
        <v>15.87780405</v>
      </c>
      <c r="AA18" s="14">
        <v>9.1703658800000003</v>
      </c>
      <c r="AB18" s="14">
        <v>4.8910129749999998</v>
      </c>
      <c r="AC18" s="14">
        <v>240.51718176</v>
      </c>
      <c r="AD18" s="14">
        <v>3.9005855399999998</v>
      </c>
      <c r="AE18" s="14">
        <v>231.10904527</v>
      </c>
      <c r="AF18" s="14">
        <v>5.5075509499999997</v>
      </c>
      <c r="AG18" s="14">
        <v>0</v>
      </c>
      <c r="AH18" s="14">
        <v>774.34819000000005</v>
      </c>
      <c r="AI18" s="14">
        <v>489.53969000000001</v>
      </c>
      <c r="AJ18" s="14">
        <v>582.79423999999995</v>
      </c>
      <c r="AK18" s="14">
        <v>22.46153</v>
      </c>
      <c r="AL18" s="14">
        <v>0</v>
      </c>
      <c r="AM18" s="14">
        <v>7.8342199999999993</v>
      </c>
      <c r="AN18" s="14">
        <v>322.44920999999999</v>
      </c>
      <c r="AO18" s="14">
        <v>5.8322799999999999</v>
      </c>
      <c r="AP18" s="14">
        <v>3899.3891778799998</v>
      </c>
      <c r="AQ18" s="14">
        <v>4227.6706678799992</v>
      </c>
      <c r="AR18" s="16"/>
      <c r="AS18" s="15">
        <f t="shared" si="0"/>
        <v>2744.3000463599997</v>
      </c>
      <c r="AT18" s="15">
        <f t="shared" si="1"/>
        <v>240.51718176</v>
      </c>
      <c r="AU18" s="15">
        <f t="shared" si="2"/>
        <v>774.34819000000005</v>
      </c>
    </row>
    <row r="19" spans="1:47" s="5" customFormat="1" ht="10.5">
      <c r="A19" s="23">
        <v>35916</v>
      </c>
      <c r="B19" s="14">
        <v>3676.4321423499996</v>
      </c>
      <c r="C19" s="14">
        <v>1388.41465616</v>
      </c>
      <c r="D19" s="14">
        <v>1727.6903768499999</v>
      </c>
      <c r="E19" s="14">
        <v>45.161385259999996</v>
      </c>
      <c r="F19" s="14">
        <v>120.90513519</v>
      </c>
      <c r="G19" s="14">
        <v>-0.60726910000000001</v>
      </c>
      <c r="H19" s="14">
        <v>7.9838129899999997</v>
      </c>
      <c r="I19" s="14">
        <v>6.1335980299999999</v>
      </c>
      <c r="J19" s="14">
        <v>0</v>
      </c>
      <c r="K19" s="14">
        <v>0</v>
      </c>
      <c r="L19" s="14">
        <v>0</v>
      </c>
      <c r="M19" s="14">
        <v>3.4310209099999995</v>
      </c>
      <c r="N19" s="14">
        <v>3.6870932000000001</v>
      </c>
      <c r="O19" s="14">
        <v>81.352169020000005</v>
      </c>
      <c r="P19" s="14">
        <v>0</v>
      </c>
      <c r="Q19" s="14">
        <v>0</v>
      </c>
      <c r="R19" s="14">
        <v>0</v>
      </c>
      <c r="S19" s="14">
        <v>318.70650982000001</v>
      </c>
      <c r="T19" s="14">
        <v>201.79132240000001</v>
      </c>
      <c r="U19" s="14">
        <v>116.91518742</v>
      </c>
      <c r="V19" s="14">
        <v>0</v>
      </c>
      <c r="W19" s="14">
        <v>22.523568869999998</v>
      </c>
      <c r="X19" s="14">
        <v>0</v>
      </c>
      <c r="Y19" s="14">
        <v>11.121778559999999</v>
      </c>
      <c r="Z19" s="14">
        <v>12.69103215</v>
      </c>
      <c r="AA19" s="14">
        <v>13.057508370000001</v>
      </c>
      <c r="AB19" s="14">
        <v>4.5025365900000001</v>
      </c>
      <c r="AC19" s="14">
        <v>233.61205846000001</v>
      </c>
      <c r="AD19" s="14">
        <v>5.5439425</v>
      </c>
      <c r="AE19" s="14">
        <v>222.63356926</v>
      </c>
      <c r="AF19" s="14">
        <v>5.4345467000000003</v>
      </c>
      <c r="AG19" s="14">
        <v>0</v>
      </c>
      <c r="AH19" s="14">
        <v>793.67965000000015</v>
      </c>
      <c r="AI19" s="14">
        <v>482.09291999999999</v>
      </c>
      <c r="AJ19" s="14">
        <v>612.82125999999994</v>
      </c>
      <c r="AK19" s="14">
        <v>14.90541</v>
      </c>
      <c r="AL19" s="14">
        <v>0</v>
      </c>
      <c r="AM19" s="14">
        <v>6.9972700000000003</v>
      </c>
      <c r="AN19" s="14">
        <v>317.06873999999999</v>
      </c>
      <c r="AO19" s="14">
        <v>6.0684699999999996</v>
      </c>
      <c r="AP19" s="14">
        <v>4703.7238508099999</v>
      </c>
      <c r="AQ19" s="14">
        <v>5026.8610608099998</v>
      </c>
      <c r="AR19" s="16"/>
      <c r="AS19" s="15">
        <f t="shared" si="0"/>
        <v>3534.3681034699994</v>
      </c>
      <c r="AT19" s="15">
        <f t="shared" si="1"/>
        <v>233.61205846000001</v>
      </c>
      <c r="AU19" s="15">
        <f t="shared" si="2"/>
        <v>793.67965000000015</v>
      </c>
    </row>
    <row r="20" spans="1:47" s="5" customFormat="1" ht="10.5">
      <c r="A20" s="23">
        <v>35947</v>
      </c>
      <c r="B20" s="14">
        <v>3532.4828370499999</v>
      </c>
      <c r="C20" s="14">
        <v>1012.28740838</v>
      </c>
      <c r="D20" s="14">
        <v>1887.6347642000001</v>
      </c>
      <c r="E20" s="14">
        <v>44.211741379999999</v>
      </c>
      <c r="F20" s="14">
        <v>121.70164115</v>
      </c>
      <c r="G20" s="14">
        <v>-2.6172612699999998</v>
      </c>
      <c r="H20" s="14">
        <v>3.2190641499999999</v>
      </c>
      <c r="I20" s="14">
        <v>6.3913072299999998</v>
      </c>
      <c r="J20" s="14">
        <v>0</v>
      </c>
      <c r="K20" s="14">
        <v>0</v>
      </c>
      <c r="L20" s="14">
        <v>0</v>
      </c>
      <c r="M20" s="14">
        <v>4.496910325</v>
      </c>
      <c r="N20" s="14">
        <v>3.5108936599999998</v>
      </c>
      <c r="O20" s="14">
        <v>148.68030446</v>
      </c>
      <c r="P20" s="14">
        <v>0</v>
      </c>
      <c r="Q20" s="14">
        <v>0</v>
      </c>
      <c r="R20" s="14">
        <v>0</v>
      </c>
      <c r="S20" s="14">
        <v>311.47341346000002</v>
      </c>
      <c r="T20" s="14">
        <v>191.93157051</v>
      </c>
      <c r="U20" s="14">
        <v>119.54184295</v>
      </c>
      <c r="V20" s="14">
        <v>0</v>
      </c>
      <c r="W20" s="14">
        <v>22.859048730000001</v>
      </c>
      <c r="X20" s="14">
        <v>0</v>
      </c>
      <c r="Y20" s="14">
        <v>21.058327869999999</v>
      </c>
      <c r="Z20" s="14">
        <v>20.173832950000001</v>
      </c>
      <c r="AA20" s="14">
        <v>11.04337514</v>
      </c>
      <c r="AB20" s="14">
        <v>4.7815479950000004</v>
      </c>
      <c r="AC20" s="14">
        <v>249.35608676000001</v>
      </c>
      <c r="AD20" s="14">
        <v>7.4988617199999998</v>
      </c>
      <c r="AE20" s="14">
        <v>235.28589008</v>
      </c>
      <c r="AF20" s="14">
        <v>6.5713349599999997</v>
      </c>
      <c r="AG20" s="14">
        <v>0</v>
      </c>
      <c r="AH20" s="14">
        <v>836.14619805000018</v>
      </c>
      <c r="AI20" s="14">
        <v>481.87105494000002</v>
      </c>
      <c r="AJ20" s="14">
        <v>660.26494017000005</v>
      </c>
      <c r="AK20" s="14">
        <v>10.72274107</v>
      </c>
      <c r="AL20" s="14">
        <v>2.5270000000000001E-2</v>
      </c>
      <c r="AM20" s="14">
        <v>8.3848508800000001</v>
      </c>
      <c r="AN20" s="14">
        <v>317.8866764</v>
      </c>
      <c r="AO20" s="14">
        <v>7.2359826099999998</v>
      </c>
      <c r="AP20" s="14">
        <v>4617.9851218599997</v>
      </c>
      <c r="AQ20" s="14">
        <v>4943.1077808700002</v>
      </c>
      <c r="AR20" s="16"/>
      <c r="AS20" s="15">
        <f t="shared" si="0"/>
        <v>3330.1176466300003</v>
      </c>
      <c r="AT20" s="15">
        <f t="shared" si="1"/>
        <v>249.35608676000001</v>
      </c>
      <c r="AU20" s="15">
        <f t="shared" si="2"/>
        <v>836.14619805000018</v>
      </c>
    </row>
    <row r="21" spans="1:47" s="5" customFormat="1" ht="10.5">
      <c r="A21" s="23">
        <v>35977</v>
      </c>
      <c r="B21" s="14">
        <v>3001.6262811499996</v>
      </c>
      <c r="C21" s="14">
        <v>705.49018653999997</v>
      </c>
      <c r="D21" s="14">
        <v>1780.77935196</v>
      </c>
      <c r="E21" s="14">
        <v>47.980587649999997</v>
      </c>
      <c r="F21" s="14">
        <v>124.86168223999999</v>
      </c>
      <c r="G21" s="14">
        <v>-1.3563471300000001</v>
      </c>
      <c r="H21" s="14">
        <v>5.4936228099999997</v>
      </c>
      <c r="I21" s="14">
        <v>6.7729010699999996</v>
      </c>
      <c r="J21" s="14">
        <v>0</v>
      </c>
      <c r="K21" s="14">
        <v>0</v>
      </c>
      <c r="L21" s="14">
        <v>0</v>
      </c>
      <c r="M21" s="14">
        <v>2.5968263599999992</v>
      </c>
      <c r="N21" s="14">
        <v>5.0431502000000004</v>
      </c>
      <c r="O21" s="14">
        <v>16.173776029999999</v>
      </c>
      <c r="P21" s="14">
        <v>0</v>
      </c>
      <c r="Q21" s="14">
        <v>0</v>
      </c>
      <c r="R21" s="14">
        <v>0</v>
      </c>
      <c r="S21" s="14">
        <v>332.75731894</v>
      </c>
      <c r="T21" s="14">
        <v>188.40950092</v>
      </c>
      <c r="U21" s="14">
        <v>144.34781802000001</v>
      </c>
      <c r="V21" s="14">
        <v>0</v>
      </c>
      <c r="W21" s="14">
        <v>23.803487929999999</v>
      </c>
      <c r="X21" s="14">
        <v>0</v>
      </c>
      <c r="Y21" s="14">
        <v>15.10707285</v>
      </c>
      <c r="Z21" s="14">
        <v>15.24258141</v>
      </c>
      <c r="AA21" s="14">
        <v>12.171022710000001</v>
      </c>
      <c r="AB21" s="14">
        <v>4.6702348799999998</v>
      </c>
      <c r="AC21" s="14">
        <v>263.75505993000002</v>
      </c>
      <c r="AD21" s="14">
        <v>2.6356252900000001</v>
      </c>
      <c r="AE21" s="14">
        <v>254.57348576000001</v>
      </c>
      <c r="AF21" s="14">
        <v>6.5459488800000001</v>
      </c>
      <c r="AG21" s="14">
        <v>0</v>
      </c>
      <c r="AH21" s="14">
        <v>1125.5184345600003</v>
      </c>
      <c r="AI21" s="14">
        <v>696.29061707999995</v>
      </c>
      <c r="AJ21" s="14">
        <v>890.52656554999999</v>
      </c>
      <c r="AK21" s="14">
        <v>9.5400556999999999</v>
      </c>
      <c r="AL21" s="14">
        <v>-1.9000000000000001E-4</v>
      </c>
      <c r="AM21" s="14">
        <v>7.9609689700000006</v>
      </c>
      <c r="AN21" s="14">
        <v>453.70853731</v>
      </c>
      <c r="AO21" s="14">
        <v>25.091045430000001</v>
      </c>
      <c r="AP21" s="14">
        <v>4390.8997756400004</v>
      </c>
      <c r="AQ21" s="14">
        <v>4869.6993583800004</v>
      </c>
      <c r="AR21" s="16"/>
      <c r="AS21" s="15">
        <f t="shared" si="0"/>
        <v>2926.2576062899998</v>
      </c>
      <c r="AT21" s="15">
        <f t="shared" si="1"/>
        <v>263.75505993000002</v>
      </c>
      <c r="AU21" s="15">
        <f t="shared" si="2"/>
        <v>1125.5184345600003</v>
      </c>
    </row>
    <row r="22" spans="1:47" s="5" customFormat="1" ht="10.5">
      <c r="A22" s="23">
        <v>36008</v>
      </c>
      <c r="B22" s="14">
        <v>3143.2847416499999</v>
      </c>
      <c r="C22" s="14">
        <v>786.41651878000005</v>
      </c>
      <c r="D22" s="14">
        <v>1750.3767881199999</v>
      </c>
      <c r="E22" s="14">
        <v>38.436954890000003</v>
      </c>
      <c r="F22" s="14">
        <v>123.91196334999999</v>
      </c>
      <c r="G22" s="14">
        <v>0.19760526</v>
      </c>
      <c r="H22" s="14">
        <v>5.7324194000000004</v>
      </c>
      <c r="I22" s="14">
        <v>6.6882067000000003</v>
      </c>
      <c r="J22" s="14">
        <v>0</v>
      </c>
      <c r="K22" s="14">
        <v>0</v>
      </c>
      <c r="L22" s="14">
        <v>0</v>
      </c>
      <c r="M22" s="14">
        <v>2.8876978900000005</v>
      </c>
      <c r="N22" s="14">
        <v>3.0726960000000001</v>
      </c>
      <c r="O22" s="14">
        <v>97.425189419999995</v>
      </c>
      <c r="P22" s="14">
        <v>0</v>
      </c>
      <c r="Q22" s="14">
        <v>0</v>
      </c>
      <c r="R22" s="14">
        <v>0</v>
      </c>
      <c r="S22" s="14">
        <v>319.77989024999999</v>
      </c>
      <c r="T22" s="14">
        <v>187.48723568</v>
      </c>
      <c r="U22" s="14">
        <v>132.29265457</v>
      </c>
      <c r="V22" s="14">
        <v>0</v>
      </c>
      <c r="W22" s="14">
        <v>22.832786039999998</v>
      </c>
      <c r="X22" s="14">
        <v>0</v>
      </c>
      <c r="Y22" s="14">
        <v>26.181483230000001</v>
      </c>
      <c r="Z22" s="14">
        <v>16.801888160000001</v>
      </c>
      <c r="AA22" s="14">
        <v>12.248206039999999</v>
      </c>
      <c r="AB22" s="14">
        <v>7.1683578999999993</v>
      </c>
      <c r="AC22" s="14">
        <v>245.36998272</v>
      </c>
      <c r="AD22" s="14">
        <v>4.08216672</v>
      </c>
      <c r="AE22" s="14">
        <v>235.22533736</v>
      </c>
      <c r="AF22" s="14">
        <v>6.0624786400000001</v>
      </c>
      <c r="AG22" s="14">
        <v>0</v>
      </c>
      <c r="AH22" s="14">
        <v>799.69988519999993</v>
      </c>
      <c r="AI22" s="14">
        <v>499.52154464</v>
      </c>
      <c r="AJ22" s="14">
        <v>626.27833456999997</v>
      </c>
      <c r="AK22" s="14">
        <v>9.0702675500000005</v>
      </c>
      <c r="AL22" s="14">
        <v>1.1348459999999999E-2</v>
      </c>
      <c r="AM22" s="14">
        <v>8.5583664000000006</v>
      </c>
      <c r="AN22" s="14">
        <v>330.07720447000003</v>
      </c>
      <c r="AO22" s="14">
        <v>13.66277195</v>
      </c>
      <c r="AP22" s="14">
        <v>4188.3546095700003</v>
      </c>
      <c r="AQ22" s="14">
        <v>4532.0945859900003</v>
      </c>
      <c r="AR22" s="16"/>
      <c r="AS22" s="15">
        <f t="shared" si="0"/>
        <v>2985.0315770000002</v>
      </c>
      <c r="AT22" s="15">
        <f t="shared" si="1"/>
        <v>245.36998272</v>
      </c>
      <c r="AU22" s="15">
        <f t="shared" si="2"/>
        <v>799.69988519999993</v>
      </c>
    </row>
    <row r="23" spans="1:47" s="5" customFormat="1" ht="10.5">
      <c r="A23" s="23">
        <v>36039</v>
      </c>
      <c r="B23" s="14">
        <v>2939.97727162</v>
      </c>
      <c r="C23" s="14">
        <v>577.44282475</v>
      </c>
      <c r="D23" s="14">
        <v>1870.1963116300001</v>
      </c>
      <c r="E23" s="14">
        <v>44.21018368</v>
      </c>
      <c r="F23" s="14">
        <v>123.09430152</v>
      </c>
      <c r="G23" s="14">
        <v>0.14313366</v>
      </c>
      <c r="H23" s="14">
        <v>8.4825239499999991</v>
      </c>
      <c r="I23" s="14">
        <v>6.9748840100000002</v>
      </c>
      <c r="J23" s="14">
        <v>0</v>
      </c>
      <c r="K23" s="14">
        <v>0</v>
      </c>
      <c r="L23" s="14">
        <v>0</v>
      </c>
      <c r="M23" s="14">
        <v>2.4261361449999996</v>
      </c>
      <c r="N23" s="14">
        <v>5.9721182400000004</v>
      </c>
      <c r="O23" s="14">
        <v>17.36093554</v>
      </c>
      <c r="P23" s="14">
        <v>0</v>
      </c>
      <c r="Q23" s="14">
        <v>0</v>
      </c>
      <c r="R23" s="14">
        <v>0</v>
      </c>
      <c r="S23" s="14">
        <v>306.57346802000001</v>
      </c>
      <c r="T23" s="14">
        <v>195.56683279999999</v>
      </c>
      <c r="U23" s="14">
        <v>111.00663522000001</v>
      </c>
      <c r="V23" s="14">
        <v>0</v>
      </c>
      <c r="W23" s="14">
        <v>21.63705388</v>
      </c>
      <c r="X23" s="14">
        <v>0</v>
      </c>
      <c r="Y23" s="14">
        <v>11.83589076</v>
      </c>
      <c r="Z23" s="14">
        <v>16.017519360000001</v>
      </c>
      <c r="AA23" s="14">
        <v>12.26369523</v>
      </c>
      <c r="AB23" s="14">
        <v>3.7666586049999995</v>
      </c>
      <c r="AC23" s="14">
        <v>239.93824225</v>
      </c>
      <c r="AD23" s="14">
        <v>2.1048915500000001</v>
      </c>
      <c r="AE23" s="14">
        <v>231.81669241</v>
      </c>
      <c r="AF23" s="14">
        <v>6.0166582899999996</v>
      </c>
      <c r="AG23" s="14">
        <v>0</v>
      </c>
      <c r="AH23" s="14">
        <v>800.27919654000027</v>
      </c>
      <c r="AI23" s="14">
        <v>490.85915985999998</v>
      </c>
      <c r="AJ23" s="14">
        <v>608.04311288000008</v>
      </c>
      <c r="AK23" s="14">
        <v>9.310872719999999</v>
      </c>
      <c r="AL23" s="14">
        <v>2.6565410000000001E-2</v>
      </c>
      <c r="AM23" s="14">
        <v>8.2651401399999997</v>
      </c>
      <c r="AN23" s="14">
        <v>322.54358643</v>
      </c>
      <c r="AO23" s="14">
        <v>-6.3179319600000001</v>
      </c>
      <c r="AP23" s="14">
        <v>3980.19471041</v>
      </c>
      <c r="AQ23" s="14">
        <v>4296.4203648799994</v>
      </c>
      <c r="AR23" s="16"/>
      <c r="AS23" s="15">
        <f t="shared" si="0"/>
        <v>2860.9501323599998</v>
      </c>
      <c r="AT23" s="15">
        <f t="shared" si="1"/>
        <v>239.93824225</v>
      </c>
      <c r="AU23" s="15">
        <f t="shared" si="2"/>
        <v>800.27919654000027</v>
      </c>
    </row>
    <row r="24" spans="1:47" s="5" customFormat="1" ht="10.5">
      <c r="A24" s="23">
        <v>36069</v>
      </c>
      <c r="B24" s="14">
        <v>2917.1247253199999</v>
      </c>
      <c r="C24" s="14">
        <v>675.35495658000002</v>
      </c>
      <c r="D24" s="14">
        <v>1633.58350354</v>
      </c>
      <c r="E24" s="14">
        <v>42.740159269999999</v>
      </c>
      <c r="F24" s="14">
        <v>125.43693179</v>
      </c>
      <c r="G24" s="14">
        <v>0.28878018</v>
      </c>
      <c r="H24" s="14">
        <v>11.766802800000001</v>
      </c>
      <c r="I24" s="14">
        <v>6.3785867200000004</v>
      </c>
      <c r="J24" s="14">
        <v>0</v>
      </c>
      <c r="K24" s="14">
        <v>0</v>
      </c>
      <c r="L24" s="14">
        <v>0</v>
      </c>
      <c r="M24" s="14">
        <v>1.927470875</v>
      </c>
      <c r="N24" s="14">
        <v>6.1589761599999999</v>
      </c>
      <c r="O24" s="14">
        <v>96.374359170000005</v>
      </c>
      <c r="P24" s="14">
        <v>0</v>
      </c>
      <c r="Q24" s="14">
        <v>0</v>
      </c>
      <c r="R24" s="14">
        <v>0</v>
      </c>
      <c r="S24" s="14">
        <v>312.50444352</v>
      </c>
      <c r="T24" s="14">
        <v>192.38448212</v>
      </c>
      <c r="U24" s="14">
        <v>120.11996139999999</v>
      </c>
      <c r="V24" s="14">
        <v>0</v>
      </c>
      <c r="W24" s="14">
        <v>23.634490899999999</v>
      </c>
      <c r="X24" s="14">
        <v>0</v>
      </c>
      <c r="Y24" s="14">
        <v>13.67083485</v>
      </c>
      <c r="Z24" s="14">
        <v>16.326968529999998</v>
      </c>
      <c r="AA24" s="14">
        <v>7.7828811299999998</v>
      </c>
      <c r="AB24" s="14">
        <v>28.674897845</v>
      </c>
      <c r="AC24" s="14">
        <v>231.44961312999999</v>
      </c>
      <c r="AD24" s="14">
        <v>0.19452356000000001</v>
      </c>
      <c r="AE24" s="14">
        <v>225.55362696</v>
      </c>
      <c r="AF24" s="14">
        <v>5.7014626100000001</v>
      </c>
      <c r="AG24" s="14">
        <v>0</v>
      </c>
      <c r="AH24" s="14">
        <v>824.93611616999976</v>
      </c>
      <c r="AI24" s="14">
        <v>488.17673669999999</v>
      </c>
      <c r="AJ24" s="14">
        <v>641.58673240999997</v>
      </c>
      <c r="AK24" s="14">
        <v>8.4911605300000002</v>
      </c>
      <c r="AL24" s="14">
        <v>7.2182449999999995E-2</v>
      </c>
      <c r="AM24" s="14">
        <v>21.334367780000001</v>
      </c>
      <c r="AN24" s="14">
        <v>335.94859373000003</v>
      </c>
      <c r="AO24" s="14">
        <v>-1.22353003</v>
      </c>
      <c r="AP24" s="14">
        <v>3973.5104546199996</v>
      </c>
      <c r="AQ24" s="14">
        <v>4308.2355183199998</v>
      </c>
      <c r="AR24" s="16"/>
      <c r="AS24" s="15">
        <f t="shared" si="0"/>
        <v>2734.1374795399997</v>
      </c>
      <c r="AT24" s="15">
        <f t="shared" si="1"/>
        <v>231.44961312999999</v>
      </c>
      <c r="AU24" s="15">
        <f t="shared" si="2"/>
        <v>824.93611616999976</v>
      </c>
    </row>
    <row r="25" spans="1:47" s="5" customFormat="1" ht="10.5">
      <c r="A25" s="23">
        <v>36100</v>
      </c>
      <c r="B25" s="14">
        <v>3020.3099686299997</v>
      </c>
      <c r="C25" s="14">
        <v>699.98143244000005</v>
      </c>
      <c r="D25" s="14">
        <v>1762.87081747</v>
      </c>
      <c r="E25" s="14">
        <v>45.613598840000002</v>
      </c>
      <c r="F25" s="14">
        <v>128.51035221000001</v>
      </c>
      <c r="G25" s="14">
        <v>0.56306503000000008</v>
      </c>
      <c r="H25" s="14">
        <v>5.3577489500000004</v>
      </c>
      <c r="I25" s="14">
        <v>6.10719543</v>
      </c>
      <c r="J25" s="14">
        <v>0</v>
      </c>
      <c r="K25" s="14">
        <v>0</v>
      </c>
      <c r="L25" s="14">
        <v>0</v>
      </c>
      <c r="M25" s="14">
        <v>4.4693245199999998</v>
      </c>
      <c r="N25" s="14">
        <v>3.7540070600000002</v>
      </c>
      <c r="O25" s="14">
        <v>18.62637707</v>
      </c>
      <c r="P25" s="14">
        <v>0</v>
      </c>
      <c r="Q25" s="14">
        <v>0</v>
      </c>
      <c r="R25" s="14">
        <v>0</v>
      </c>
      <c r="S25" s="14">
        <v>331.20941747000001</v>
      </c>
      <c r="T25" s="14">
        <v>198.53141367000001</v>
      </c>
      <c r="U25" s="14">
        <v>132.6780038</v>
      </c>
      <c r="V25" s="14">
        <v>0</v>
      </c>
      <c r="W25" s="14">
        <v>21.0317212</v>
      </c>
      <c r="X25" s="14">
        <v>0</v>
      </c>
      <c r="Y25" s="14">
        <v>9.4529131900000003</v>
      </c>
      <c r="Z25" s="14">
        <v>17.937717410000001</v>
      </c>
      <c r="AA25" s="14">
        <v>14.383588120000001</v>
      </c>
      <c r="AB25" s="14">
        <v>41.667889899999999</v>
      </c>
      <c r="AC25" s="14">
        <v>222.57742350999999</v>
      </c>
      <c r="AD25" s="14">
        <v>0.38964569999999998</v>
      </c>
      <c r="AE25" s="14">
        <v>216.70317568999999</v>
      </c>
      <c r="AF25" s="14">
        <v>5.4846021199999999</v>
      </c>
      <c r="AG25" s="14">
        <v>0</v>
      </c>
      <c r="AH25" s="14">
        <v>787.42523906000008</v>
      </c>
      <c r="AI25" s="14">
        <v>488.65816703000002</v>
      </c>
      <c r="AJ25" s="14">
        <v>611.51977591000002</v>
      </c>
      <c r="AK25" s="14">
        <v>8.42074693</v>
      </c>
      <c r="AL25" s="14">
        <v>0.13998447999999999</v>
      </c>
      <c r="AM25" s="14">
        <v>31.084192450000003</v>
      </c>
      <c r="AN25" s="14">
        <v>335.44958108999998</v>
      </c>
      <c r="AO25" s="14">
        <v>16.948046649999998</v>
      </c>
      <c r="AP25" s="14">
        <v>4030.3126311999999</v>
      </c>
      <c r="AQ25" s="14">
        <v>4382.7102589400001</v>
      </c>
      <c r="AR25" s="16"/>
      <c r="AS25" s="15">
        <f t="shared" si="0"/>
        <v>2904.3490513499996</v>
      </c>
      <c r="AT25" s="15">
        <f t="shared" si="1"/>
        <v>222.57742350999999</v>
      </c>
      <c r="AU25" s="15">
        <f t="shared" si="2"/>
        <v>787.42523906000008</v>
      </c>
    </row>
    <row r="26" spans="1:47" s="5" customFormat="1" ht="10.5">
      <c r="A26" s="23">
        <v>36130</v>
      </c>
      <c r="B26" s="14">
        <v>3266.6694103999998</v>
      </c>
      <c r="C26" s="14">
        <v>950.44478561000005</v>
      </c>
      <c r="D26" s="14">
        <v>1577.30136466</v>
      </c>
      <c r="E26" s="14">
        <v>39.6213975</v>
      </c>
      <c r="F26" s="14">
        <v>125.14133450999999</v>
      </c>
      <c r="G26" s="14">
        <v>1.57230577</v>
      </c>
      <c r="H26" s="14">
        <v>5.1960486100000001</v>
      </c>
      <c r="I26" s="14">
        <v>5.8940061500000001</v>
      </c>
      <c r="J26" s="14">
        <v>0</v>
      </c>
      <c r="K26" s="14">
        <v>0</v>
      </c>
      <c r="L26" s="14">
        <v>0</v>
      </c>
      <c r="M26" s="14">
        <v>3.6883645049999996</v>
      </c>
      <c r="N26" s="14">
        <v>5.0852419199999996</v>
      </c>
      <c r="O26" s="14">
        <v>123.4511151</v>
      </c>
      <c r="P26" s="14">
        <v>0</v>
      </c>
      <c r="Q26" s="14">
        <v>0</v>
      </c>
      <c r="R26" s="14">
        <v>0</v>
      </c>
      <c r="S26" s="14">
        <v>414.21705529999997</v>
      </c>
      <c r="T26" s="14">
        <v>226.09095169</v>
      </c>
      <c r="U26" s="14">
        <v>188.12610361</v>
      </c>
      <c r="V26" s="14">
        <v>0</v>
      </c>
      <c r="W26" s="14">
        <v>21.246628909999998</v>
      </c>
      <c r="X26" s="14">
        <v>0</v>
      </c>
      <c r="Y26" s="14">
        <v>11.00761307</v>
      </c>
      <c r="Z26" s="14">
        <v>16.14780069</v>
      </c>
      <c r="AA26" s="14">
        <v>8.2151815999999993</v>
      </c>
      <c r="AB26" s="14">
        <v>37.681961495000003</v>
      </c>
      <c r="AC26" s="14">
        <v>220.67699002999998</v>
      </c>
      <c r="AD26" s="14">
        <v>0.17382765</v>
      </c>
      <c r="AE26" s="14">
        <v>215.48855481999999</v>
      </c>
      <c r="AF26" s="14">
        <v>5.01460756</v>
      </c>
      <c r="AG26" s="14">
        <v>0</v>
      </c>
      <c r="AH26" s="14">
        <v>794.46716054999979</v>
      </c>
      <c r="AI26" s="14">
        <v>476.65444026</v>
      </c>
      <c r="AJ26" s="14">
        <v>621.60931229999994</v>
      </c>
      <c r="AK26" s="14">
        <v>7.8000250900000001</v>
      </c>
      <c r="AL26" s="14">
        <v>3.895407E-2</v>
      </c>
      <c r="AM26" s="14">
        <v>31.285742609999996</v>
      </c>
      <c r="AN26" s="14">
        <v>327.20369798000002</v>
      </c>
      <c r="AO26" s="14">
        <v>15.717615800000001</v>
      </c>
      <c r="AP26" s="14">
        <v>4281.8135609799992</v>
      </c>
      <c r="AQ26" s="14">
        <v>4624.734874759999</v>
      </c>
      <c r="AR26" s="16"/>
      <c r="AS26" s="15">
        <f t="shared" si="0"/>
        <v>3054.6385563399999</v>
      </c>
      <c r="AT26" s="15">
        <f t="shared" si="1"/>
        <v>220.67699002999998</v>
      </c>
      <c r="AU26" s="15">
        <f t="shared" si="2"/>
        <v>794.46716054999979</v>
      </c>
    </row>
    <row r="27" spans="1:47" s="5" customFormat="1" ht="10.5">
      <c r="A27" s="23">
        <v>36161</v>
      </c>
      <c r="B27" s="14">
        <v>2844.83418282</v>
      </c>
      <c r="C27" s="14">
        <v>721.09741006000002</v>
      </c>
      <c r="D27" s="14">
        <v>1660.40595319</v>
      </c>
      <c r="E27" s="14">
        <v>30.77860802</v>
      </c>
      <c r="F27" s="14">
        <v>149.40538841</v>
      </c>
      <c r="G27" s="14">
        <v>0</v>
      </c>
      <c r="H27" s="14">
        <v>8.4833313500000003</v>
      </c>
      <c r="I27" s="14">
        <v>6.4889934199999999</v>
      </c>
      <c r="J27" s="14"/>
      <c r="K27" s="14"/>
      <c r="L27" s="14">
        <v>0</v>
      </c>
      <c r="M27" s="14">
        <v>1.926418025</v>
      </c>
      <c r="N27" s="14">
        <v>5.3334077600000001</v>
      </c>
      <c r="O27" s="14">
        <v>8.3731950899999994</v>
      </c>
      <c r="P27" s="14">
        <v>0</v>
      </c>
      <c r="Q27" s="14">
        <v>0</v>
      </c>
      <c r="R27" s="14">
        <v>0</v>
      </c>
      <c r="S27" s="14">
        <v>216.84215557000002</v>
      </c>
      <c r="T27" s="14">
        <v>153.54764764000001</v>
      </c>
      <c r="U27" s="14">
        <v>63.294507930000002</v>
      </c>
      <c r="V27" s="14">
        <v>0</v>
      </c>
      <c r="W27" s="14">
        <v>22.564476890000002</v>
      </c>
      <c r="X27" s="14">
        <v>0</v>
      </c>
      <c r="Y27" s="14">
        <v>12.526967580000001</v>
      </c>
      <c r="Z27" s="14">
        <v>14.583774999999999</v>
      </c>
      <c r="AA27" s="14">
        <v>10.77572842</v>
      </c>
      <c r="AB27" s="14">
        <v>36.805590074999998</v>
      </c>
      <c r="AC27" s="14">
        <v>189.75932001000001</v>
      </c>
      <c r="AD27" s="14">
        <v>6.7394679999999998E-2</v>
      </c>
      <c r="AE27" s="14">
        <v>185.26380351</v>
      </c>
      <c r="AF27" s="14">
        <v>4.4281218200000003</v>
      </c>
      <c r="AG27" s="14">
        <v>0</v>
      </c>
      <c r="AH27" s="14">
        <v>1145.1231064400004</v>
      </c>
      <c r="AI27" s="14">
        <v>702.93974877000005</v>
      </c>
      <c r="AJ27" s="14">
        <v>916.14038773000004</v>
      </c>
      <c r="AK27" s="14">
        <v>6.9404722699999999</v>
      </c>
      <c r="AL27" s="14">
        <v>0</v>
      </c>
      <c r="AM27" s="14">
        <v>31.402650429999998</v>
      </c>
      <c r="AN27" s="14">
        <v>480.51916040999998</v>
      </c>
      <c r="AO27" s="14">
        <v>31.780992349999998</v>
      </c>
      <c r="AP27" s="14">
        <v>4179.7166092700008</v>
      </c>
      <c r="AQ27" s="14">
        <v>4692.0167620300008</v>
      </c>
      <c r="AR27" s="16"/>
      <c r="AS27" s="15">
        <f t="shared" si="0"/>
        <v>2744.0830417900002</v>
      </c>
      <c r="AT27" s="15">
        <f t="shared" si="1"/>
        <v>189.75932001000001</v>
      </c>
      <c r="AU27" s="15">
        <f t="shared" si="2"/>
        <v>1145.1231064400004</v>
      </c>
    </row>
    <row r="28" spans="1:47" s="5" customFormat="1" ht="10.5">
      <c r="A28" s="23">
        <v>36192</v>
      </c>
      <c r="B28" s="14">
        <v>2807.7018626700001</v>
      </c>
      <c r="C28" s="14">
        <v>650.44939910000005</v>
      </c>
      <c r="D28" s="14">
        <v>1496.30420731</v>
      </c>
      <c r="E28" s="14">
        <v>30.48298432</v>
      </c>
      <c r="F28" s="14">
        <v>116.95517363</v>
      </c>
      <c r="G28" s="14">
        <v>0</v>
      </c>
      <c r="H28" s="14">
        <v>9.9496013100000003</v>
      </c>
      <c r="I28" s="14">
        <v>3.4021337900000002</v>
      </c>
      <c r="J28" s="14">
        <v>95.490163179999996</v>
      </c>
      <c r="K28" s="14">
        <v>44.877677650000003</v>
      </c>
      <c r="L28" s="14">
        <v>0</v>
      </c>
      <c r="M28" s="14">
        <v>4.6687045100000004</v>
      </c>
      <c r="N28" s="14">
        <v>3.1990789300000002</v>
      </c>
      <c r="O28" s="14">
        <v>4.1429105599999998</v>
      </c>
      <c r="P28" s="14">
        <v>0</v>
      </c>
      <c r="Q28" s="14">
        <v>0</v>
      </c>
      <c r="R28" s="14">
        <v>0</v>
      </c>
      <c r="S28" s="14">
        <v>316.60985994999999</v>
      </c>
      <c r="T28" s="14">
        <v>208.52423831999999</v>
      </c>
      <c r="U28" s="14">
        <v>108.08562163000001</v>
      </c>
      <c r="V28" s="14">
        <v>0</v>
      </c>
      <c r="W28" s="14">
        <v>21.370655639999999</v>
      </c>
      <c r="X28" s="14">
        <v>0</v>
      </c>
      <c r="Y28" s="14">
        <v>8.4568088400000008</v>
      </c>
      <c r="Z28" s="14">
        <v>15.17854546</v>
      </c>
      <c r="AA28" s="14">
        <v>9.0708328700000003</v>
      </c>
      <c r="AB28" s="14">
        <v>38.059094259999995</v>
      </c>
      <c r="AC28" s="14">
        <v>165.58271429000001</v>
      </c>
      <c r="AD28" s="14">
        <v>0.21361881999999999</v>
      </c>
      <c r="AE28" s="14">
        <v>159.54815608000001</v>
      </c>
      <c r="AF28" s="14">
        <v>5.8209393900000004</v>
      </c>
      <c r="AG28" s="14">
        <v>0</v>
      </c>
      <c r="AH28" s="14">
        <v>780.09458229999996</v>
      </c>
      <c r="AI28" s="14">
        <v>496.03093596000002</v>
      </c>
      <c r="AJ28" s="14">
        <v>599.08962242000007</v>
      </c>
      <c r="AK28" s="14">
        <v>7.364395270000001</v>
      </c>
      <c r="AL28" s="14">
        <v>0</v>
      </c>
      <c r="AM28" s="14">
        <v>28.237700709999999</v>
      </c>
      <c r="AN28" s="14">
        <v>342.23095024999998</v>
      </c>
      <c r="AO28" s="14">
        <v>8.3971218099999998</v>
      </c>
      <c r="AP28" s="14">
        <v>3753.3791592600001</v>
      </c>
      <c r="AQ28" s="14">
        <v>4104.0072313199998</v>
      </c>
      <c r="AR28" s="16"/>
      <c r="AS28" s="15">
        <f t="shared" si="0"/>
        <v>2573.4710099700001</v>
      </c>
      <c r="AT28" s="15">
        <f t="shared" si="1"/>
        <v>165.58271429000001</v>
      </c>
      <c r="AU28" s="15">
        <f t="shared" si="2"/>
        <v>780.09458229999996</v>
      </c>
    </row>
    <row r="29" spans="1:47" s="5" customFormat="1" ht="10.5">
      <c r="A29" s="23">
        <v>36220</v>
      </c>
      <c r="B29" s="14">
        <v>2961.0663284399998</v>
      </c>
      <c r="C29" s="14">
        <v>650.74920055999996</v>
      </c>
      <c r="D29" s="14">
        <v>1676.2396244399999</v>
      </c>
      <c r="E29" s="14">
        <v>44.531958789999997</v>
      </c>
      <c r="F29" s="14">
        <v>121.32238877</v>
      </c>
      <c r="G29" s="14">
        <v>0</v>
      </c>
      <c r="H29" s="14">
        <v>7.0829576400000001</v>
      </c>
      <c r="I29" s="14">
        <v>4.6978262300000004</v>
      </c>
      <c r="J29" s="14">
        <v>100.97462728000001</v>
      </c>
      <c r="K29" s="14">
        <v>64.745904999999993</v>
      </c>
      <c r="L29" s="14">
        <v>0</v>
      </c>
      <c r="M29" s="14">
        <v>2.8728127450000001</v>
      </c>
      <c r="N29" s="14">
        <v>3.14186692</v>
      </c>
      <c r="O29" s="14">
        <v>5.4491122599999997</v>
      </c>
      <c r="P29" s="14">
        <v>0</v>
      </c>
      <c r="Q29" s="14">
        <v>0</v>
      </c>
      <c r="R29" s="14">
        <v>0</v>
      </c>
      <c r="S29" s="14">
        <v>257.05968932999997</v>
      </c>
      <c r="T29" s="14">
        <v>178.2431516</v>
      </c>
      <c r="U29" s="14">
        <v>78.816537729999993</v>
      </c>
      <c r="V29" s="14">
        <v>0</v>
      </c>
      <c r="W29" s="14">
        <v>23.654253319999999</v>
      </c>
      <c r="X29" s="14">
        <v>0</v>
      </c>
      <c r="Y29" s="14">
        <v>8.6977206099999993</v>
      </c>
      <c r="Z29" s="14">
        <v>19.947850809999998</v>
      </c>
      <c r="AA29" s="14">
        <v>9.7724049700000002</v>
      </c>
      <c r="AB29" s="14">
        <v>49.190046345000006</v>
      </c>
      <c r="AC29" s="14">
        <v>205.82796614999998</v>
      </c>
      <c r="AD29" s="14">
        <v>2.6378600400000001</v>
      </c>
      <c r="AE29" s="14">
        <v>198.29346391999999</v>
      </c>
      <c r="AF29" s="14">
        <v>4.8966421899999997</v>
      </c>
      <c r="AG29" s="14">
        <v>0</v>
      </c>
      <c r="AH29" s="14">
        <v>737.90180076000024</v>
      </c>
      <c r="AI29" s="14">
        <v>496.21269853000001</v>
      </c>
      <c r="AJ29" s="14">
        <v>576.61496289000013</v>
      </c>
      <c r="AK29" s="14">
        <v>7.2993985200000004</v>
      </c>
      <c r="AL29" s="14">
        <v>0</v>
      </c>
      <c r="AM29" s="14">
        <v>32.813549979999998</v>
      </c>
      <c r="AN29" s="14">
        <v>351.33282702999998</v>
      </c>
      <c r="AO29" s="14">
        <v>23.705982129999999</v>
      </c>
      <c r="AP29" s="14">
        <v>3904.7960953500001</v>
      </c>
      <c r="AQ29" s="14">
        <v>4279.8349045100003</v>
      </c>
      <c r="AR29" s="16"/>
      <c r="AS29" s="15">
        <f t="shared" si="0"/>
        <v>2689.4845157299997</v>
      </c>
      <c r="AT29" s="15">
        <f t="shared" si="1"/>
        <v>205.82796614999998</v>
      </c>
      <c r="AU29" s="15">
        <f t="shared" si="2"/>
        <v>737.90180076000024</v>
      </c>
    </row>
    <row r="30" spans="1:47" s="5" customFormat="1" ht="10.5">
      <c r="A30" s="23">
        <v>36251</v>
      </c>
      <c r="B30" s="14">
        <v>2914.3124999200004</v>
      </c>
      <c r="C30" s="14">
        <v>681.88997438000001</v>
      </c>
      <c r="D30" s="14">
        <v>1522.8833160900001</v>
      </c>
      <c r="E30" s="14">
        <v>53.905450039999998</v>
      </c>
      <c r="F30" s="14">
        <v>112.98443211</v>
      </c>
      <c r="G30" s="14">
        <v>0</v>
      </c>
      <c r="H30" s="14">
        <v>2.6098722200000002</v>
      </c>
      <c r="I30" s="14">
        <v>4.9842295500000002</v>
      </c>
      <c r="J30" s="14">
        <v>104.75293496</v>
      </c>
      <c r="K30" s="14">
        <v>69.199706359999993</v>
      </c>
      <c r="L30" s="14">
        <v>0</v>
      </c>
      <c r="M30" s="14">
        <v>1.1954607499999998</v>
      </c>
      <c r="N30" s="14">
        <v>3.4348273499999999</v>
      </c>
      <c r="O30" s="14">
        <v>57.378754610000001</v>
      </c>
      <c r="P30" s="14">
        <v>0</v>
      </c>
      <c r="Q30" s="14">
        <v>0</v>
      </c>
      <c r="R30" s="14">
        <v>0</v>
      </c>
      <c r="S30" s="14">
        <v>295.63420346999999</v>
      </c>
      <c r="T30" s="14">
        <v>170.98134275000001</v>
      </c>
      <c r="U30" s="14">
        <v>124.65286072000001</v>
      </c>
      <c r="V30" s="14">
        <v>0</v>
      </c>
      <c r="W30" s="14">
        <v>25.959491199999999</v>
      </c>
      <c r="X30" s="14">
        <v>0</v>
      </c>
      <c r="Y30" s="14">
        <v>10.98024624</v>
      </c>
      <c r="Z30" s="14">
        <v>16.044148610000001</v>
      </c>
      <c r="AA30" s="14">
        <v>11.043774750000001</v>
      </c>
      <c r="AB30" s="14">
        <v>47.242577310000001</v>
      </c>
      <c r="AC30" s="14">
        <v>180.55259097000001</v>
      </c>
      <c r="AD30" s="14">
        <v>2.9760081500000002</v>
      </c>
      <c r="AE30" s="14">
        <v>173.37091842999999</v>
      </c>
      <c r="AF30" s="14">
        <v>4.2056643899999999</v>
      </c>
      <c r="AG30" s="14">
        <v>0</v>
      </c>
      <c r="AH30" s="14">
        <v>712.75665818999994</v>
      </c>
      <c r="AI30" s="14">
        <v>471.32184842999999</v>
      </c>
      <c r="AJ30" s="14">
        <v>551.64160140000001</v>
      </c>
      <c r="AK30" s="14">
        <v>5.9948882799999996</v>
      </c>
      <c r="AL30" s="14">
        <v>0</v>
      </c>
      <c r="AM30" s="14">
        <v>29.309809260000002</v>
      </c>
      <c r="AN30" s="14">
        <v>344.38214539000001</v>
      </c>
      <c r="AO30" s="14">
        <v>1.1293437900000001</v>
      </c>
      <c r="AP30" s="14">
        <v>3807.6217490800004</v>
      </c>
      <c r="AQ30" s="14">
        <v>4153.1332382600012</v>
      </c>
      <c r="AR30" s="16"/>
      <c r="AS30" s="15">
        <f t="shared" si="0"/>
        <v>2586.5108708600005</v>
      </c>
      <c r="AT30" s="15">
        <f t="shared" si="1"/>
        <v>180.55259097000001</v>
      </c>
      <c r="AU30" s="15">
        <f t="shared" si="2"/>
        <v>712.75665818999994</v>
      </c>
    </row>
    <row r="31" spans="1:47" s="5" customFormat="1" ht="10.5">
      <c r="A31" s="23">
        <v>36281</v>
      </c>
      <c r="B31" s="14">
        <v>3303.7276434000005</v>
      </c>
      <c r="C31" s="14">
        <v>1138.4506885200001</v>
      </c>
      <c r="D31" s="14">
        <v>1438.38371407</v>
      </c>
      <c r="E31" s="14">
        <v>49.109405620000004</v>
      </c>
      <c r="F31" s="14">
        <v>116.22696786</v>
      </c>
      <c r="G31" s="14">
        <v>0</v>
      </c>
      <c r="H31" s="14">
        <v>9.4416052199999996</v>
      </c>
      <c r="I31" s="14">
        <v>7.9320830100000004</v>
      </c>
      <c r="J31" s="14">
        <v>82.268936940000003</v>
      </c>
      <c r="K31" s="14">
        <v>60.977345790000001</v>
      </c>
      <c r="L31" s="14">
        <v>0</v>
      </c>
      <c r="M31" s="14">
        <v>3.954583865</v>
      </c>
      <c r="N31" s="14">
        <v>4.1801158000000003</v>
      </c>
      <c r="O31" s="14">
        <v>58.440684920000002</v>
      </c>
      <c r="P31" s="14">
        <v>0</v>
      </c>
      <c r="Q31" s="14">
        <v>0</v>
      </c>
      <c r="R31" s="14">
        <v>0</v>
      </c>
      <c r="S31" s="14">
        <v>327.28066100000001</v>
      </c>
      <c r="T31" s="14">
        <v>189.27952166</v>
      </c>
      <c r="U31" s="14">
        <v>138.00113934000001</v>
      </c>
      <c r="V31" s="14">
        <v>0</v>
      </c>
      <c r="W31" s="14">
        <v>24.1244242</v>
      </c>
      <c r="X31" s="14">
        <v>0</v>
      </c>
      <c r="Y31" s="14">
        <v>8.3604681000000003</v>
      </c>
      <c r="Z31" s="14">
        <v>16.336265999999998</v>
      </c>
      <c r="AA31" s="14">
        <v>9.6312711600000007</v>
      </c>
      <c r="AB31" s="14">
        <v>46.847232564999999</v>
      </c>
      <c r="AC31" s="14">
        <v>171.98858965000002</v>
      </c>
      <c r="AD31" s="14">
        <v>5.4923151299999997</v>
      </c>
      <c r="AE31" s="14">
        <v>162.50039065000001</v>
      </c>
      <c r="AF31" s="14">
        <v>3.9958838700000001</v>
      </c>
      <c r="AG31" s="14">
        <v>0</v>
      </c>
      <c r="AH31" s="14">
        <v>690.79320151000013</v>
      </c>
      <c r="AI31" s="14">
        <v>476.92492522999999</v>
      </c>
      <c r="AJ31" s="14">
        <v>523.64487922000001</v>
      </c>
      <c r="AK31" s="14">
        <v>5.4878852</v>
      </c>
      <c r="AL31" s="14">
        <v>0</v>
      </c>
      <c r="AM31" s="14">
        <v>28.9188118</v>
      </c>
      <c r="AN31" s="14">
        <v>336.44545319999997</v>
      </c>
      <c r="AO31" s="14">
        <v>7.7378467400000002</v>
      </c>
      <c r="AP31" s="14">
        <v>4166.509434560001</v>
      </c>
      <c r="AQ31" s="14">
        <v>4510.6927345000013</v>
      </c>
      <c r="AR31" s="16"/>
      <c r="AS31" s="15">
        <f t="shared" si="0"/>
        <v>2995.9293599300008</v>
      </c>
      <c r="AT31" s="15">
        <f t="shared" si="1"/>
        <v>171.98858965000002</v>
      </c>
      <c r="AU31" s="15">
        <f t="shared" si="2"/>
        <v>690.79320151000013</v>
      </c>
    </row>
    <row r="32" spans="1:47" s="5" customFormat="1" ht="10.5">
      <c r="A32" s="23">
        <v>36312</v>
      </c>
      <c r="B32" s="14">
        <v>3323.7120419700004</v>
      </c>
      <c r="C32" s="14">
        <v>801.35496326999998</v>
      </c>
      <c r="D32" s="14">
        <v>1600.8952980700001</v>
      </c>
      <c r="E32" s="14">
        <v>48.469783739999997</v>
      </c>
      <c r="F32" s="14">
        <v>120.76387751999999</v>
      </c>
      <c r="G32" s="14">
        <v>0</v>
      </c>
      <c r="H32" s="14">
        <v>6.4331138599999997</v>
      </c>
      <c r="I32" s="14">
        <v>5.1444766499999997</v>
      </c>
      <c r="J32" s="14">
        <v>50.824376940000001</v>
      </c>
      <c r="K32" s="14">
        <v>66.216526169999995</v>
      </c>
      <c r="L32" s="14">
        <v>0</v>
      </c>
      <c r="M32" s="14">
        <v>1.2368110099999994</v>
      </c>
      <c r="N32" s="14">
        <v>3.7844151400000001</v>
      </c>
      <c r="O32" s="14">
        <v>89.83598843</v>
      </c>
      <c r="P32" s="14">
        <v>0</v>
      </c>
      <c r="Q32" s="14">
        <v>0</v>
      </c>
      <c r="R32" s="14">
        <v>0</v>
      </c>
      <c r="S32" s="14">
        <v>285.79259289999999</v>
      </c>
      <c r="T32" s="14">
        <v>168.50662316</v>
      </c>
      <c r="U32" s="14">
        <v>117.28596974</v>
      </c>
      <c r="V32" s="14">
        <v>0</v>
      </c>
      <c r="W32" s="14">
        <v>23.11338099</v>
      </c>
      <c r="X32" s="14">
        <v>0</v>
      </c>
      <c r="Y32" s="14">
        <v>6.5720830499999998</v>
      </c>
      <c r="Z32" s="14">
        <v>16.19096523</v>
      </c>
      <c r="AA32" s="14">
        <v>9.7930307699999997</v>
      </c>
      <c r="AB32" s="14">
        <v>284.22992570999997</v>
      </c>
      <c r="AC32" s="14">
        <v>190.0073893</v>
      </c>
      <c r="AD32" s="14">
        <v>5.2615034100000004</v>
      </c>
      <c r="AE32" s="14">
        <v>181.22875658000001</v>
      </c>
      <c r="AF32" s="14">
        <v>3.5171293100000001</v>
      </c>
      <c r="AG32" s="14">
        <v>0</v>
      </c>
      <c r="AH32" s="14">
        <v>665.36254854000026</v>
      </c>
      <c r="AI32" s="14">
        <v>471.05899232000002</v>
      </c>
      <c r="AJ32" s="14">
        <v>523.28511277000007</v>
      </c>
      <c r="AK32" s="14">
        <v>3.6124097500000003</v>
      </c>
      <c r="AL32" s="14">
        <v>0</v>
      </c>
      <c r="AM32" s="14">
        <v>27.117418369999999</v>
      </c>
      <c r="AN32" s="14">
        <v>325.54368168000002</v>
      </c>
      <c r="AO32" s="14">
        <v>34.167702990000002</v>
      </c>
      <c r="AP32" s="14">
        <v>4179.081979810001</v>
      </c>
      <c r="AQ32" s="14">
        <v>4538.7933644800014</v>
      </c>
      <c r="AR32" s="16"/>
      <c r="AS32" s="15">
        <f t="shared" si="0"/>
        <v>2783.0999963000004</v>
      </c>
      <c r="AT32" s="15">
        <f t="shared" si="1"/>
        <v>190.0073893</v>
      </c>
      <c r="AU32" s="15">
        <f t="shared" si="2"/>
        <v>665.36254854000026</v>
      </c>
    </row>
    <row r="33" spans="1:47" s="5" customFormat="1" ht="10.5">
      <c r="A33" s="23">
        <v>36342</v>
      </c>
      <c r="B33" s="14">
        <v>2850.8760287599998</v>
      </c>
      <c r="C33" s="14">
        <v>753.85612484000001</v>
      </c>
      <c r="D33" s="14">
        <v>1450.50091479</v>
      </c>
      <c r="E33" s="14">
        <v>41.265229380000001</v>
      </c>
      <c r="F33" s="14">
        <v>114.08699202</v>
      </c>
      <c r="G33" s="14">
        <v>0</v>
      </c>
      <c r="H33" s="14">
        <v>7.0799801799999997</v>
      </c>
      <c r="I33" s="14">
        <v>5.1886377299999999</v>
      </c>
      <c r="J33" s="14">
        <v>49.985487470000002</v>
      </c>
      <c r="K33" s="14">
        <v>58.850524759999999</v>
      </c>
      <c r="L33" s="14">
        <v>0</v>
      </c>
      <c r="M33" s="14">
        <v>3.1820436500000002</v>
      </c>
      <c r="N33" s="14">
        <v>5.3346447000000001</v>
      </c>
      <c r="O33" s="14">
        <v>18.087029340000001</v>
      </c>
      <c r="P33" s="14">
        <v>0</v>
      </c>
      <c r="Q33" s="14">
        <v>0</v>
      </c>
      <c r="R33" s="14">
        <v>0</v>
      </c>
      <c r="S33" s="14">
        <v>294.21422902</v>
      </c>
      <c r="T33" s="14">
        <v>169.82151927999999</v>
      </c>
      <c r="U33" s="14">
        <v>124.39270974</v>
      </c>
      <c r="V33" s="14">
        <v>0</v>
      </c>
      <c r="W33" s="14">
        <v>23.390021539999999</v>
      </c>
      <c r="X33" s="14">
        <v>0</v>
      </c>
      <c r="Y33" s="14">
        <v>12.41197391</v>
      </c>
      <c r="Z33" s="14">
        <v>15.288965060000001</v>
      </c>
      <c r="AA33" s="14">
        <v>11.764573029999999</v>
      </c>
      <c r="AB33" s="14">
        <v>68.919116099999997</v>
      </c>
      <c r="AC33" s="14">
        <v>205.18224969000002</v>
      </c>
      <c r="AD33" s="14">
        <v>2.8436313900000001</v>
      </c>
      <c r="AE33" s="14">
        <v>198.60854763</v>
      </c>
      <c r="AF33" s="14">
        <v>3.7300706699999999</v>
      </c>
      <c r="AG33" s="14">
        <v>0</v>
      </c>
      <c r="AH33" s="14">
        <v>1018.4695106799998</v>
      </c>
      <c r="AI33" s="14">
        <v>671.50123341999995</v>
      </c>
      <c r="AJ33" s="14">
        <v>775.72563639999987</v>
      </c>
      <c r="AK33" s="14">
        <v>2.8845435899999998</v>
      </c>
      <c r="AL33" s="14">
        <v>0</v>
      </c>
      <c r="AM33" s="14">
        <v>28.663189680000002</v>
      </c>
      <c r="AN33" s="14">
        <v>478.13134377</v>
      </c>
      <c r="AO33" s="14">
        <v>-17.826251360000001</v>
      </c>
      <c r="AP33" s="14">
        <v>4074.5277891299993</v>
      </c>
      <c r="AQ33" s="14">
        <v>4534.8328815399991</v>
      </c>
      <c r="AR33" s="16"/>
      <c r="AS33" s="15">
        <f t="shared" si="0"/>
        <v>2599.0939702599999</v>
      </c>
      <c r="AT33" s="15">
        <f t="shared" si="1"/>
        <v>205.18224969000002</v>
      </c>
      <c r="AU33" s="15">
        <f t="shared" si="2"/>
        <v>1018.4695106799998</v>
      </c>
    </row>
    <row r="34" spans="1:47" s="5" customFormat="1" ht="10.5">
      <c r="A34" s="23">
        <v>36373</v>
      </c>
      <c r="B34" s="14">
        <v>3102.5560018699998</v>
      </c>
      <c r="C34" s="14">
        <v>795.20111195000004</v>
      </c>
      <c r="D34" s="14">
        <v>1604.5988253</v>
      </c>
      <c r="E34" s="14">
        <v>50.955074259999996</v>
      </c>
      <c r="F34" s="14">
        <v>124.20076937</v>
      </c>
      <c r="G34" s="14">
        <v>0</v>
      </c>
      <c r="H34" s="14">
        <v>5.3964045799999996</v>
      </c>
      <c r="I34" s="14">
        <v>5.03713955</v>
      </c>
      <c r="J34" s="14">
        <v>52.554010030000001</v>
      </c>
      <c r="K34" s="14">
        <v>69.295121539999997</v>
      </c>
      <c r="L34" s="14">
        <v>0</v>
      </c>
      <c r="M34" s="14">
        <v>3.2976929499999996</v>
      </c>
      <c r="N34" s="14">
        <v>4.2715096800000003</v>
      </c>
      <c r="O34" s="14">
        <v>88.539869749999994</v>
      </c>
      <c r="P34" s="14">
        <v>0</v>
      </c>
      <c r="Q34" s="14">
        <v>0</v>
      </c>
      <c r="R34" s="14">
        <v>0</v>
      </c>
      <c r="S34" s="14">
        <v>293.10919362999999</v>
      </c>
      <c r="T34" s="14">
        <v>178.93264692</v>
      </c>
      <c r="U34" s="14">
        <v>114.17654671</v>
      </c>
      <c r="V34" s="14">
        <v>0</v>
      </c>
      <c r="W34" s="14">
        <v>17.591827819999999</v>
      </c>
      <c r="X34" s="14">
        <v>0</v>
      </c>
      <c r="Y34" s="14">
        <v>13.66535805</v>
      </c>
      <c r="Z34" s="14">
        <v>17.009517890000001</v>
      </c>
      <c r="AA34" s="14">
        <v>11.8265972</v>
      </c>
      <c r="AB34" s="14">
        <v>47.916126840000004</v>
      </c>
      <c r="AC34" s="14">
        <v>196.83126699000002</v>
      </c>
      <c r="AD34" s="14">
        <v>2.7161349800000001</v>
      </c>
      <c r="AE34" s="14">
        <v>190.20533087000001</v>
      </c>
      <c r="AF34" s="14">
        <v>3.9098011399999999</v>
      </c>
      <c r="AG34" s="14">
        <v>0</v>
      </c>
      <c r="AH34" s="14">
        <v>690.7184242300001</v>
      </c>
      <c r="AI34" s="14">
        <v>479.62557004000001</v>
      </c>
      <c r="AJ34" s="14">
        <v>529.64469451000002</v>
      </c>
      <c r="AK34" s="14">
        <v>2.6153553699999996</v>
      </c>
      <c r="AL34" s="14">
        <v>0</v>
      </c>
      <c r="AM34" s="14">
        <v>30.241922149999997</v>
      </c>
      <c r="AN34" s="14">
        <v>338.59473580999997</v>
      </c>
      <c r="AO34" s="14">
        <v>12.814382030000001</v>
      </c>
      <c r="AP34" s="14">
        <v>3990.1056930899999</v>
      </c>
      <c r="AQ34" s="14">
        <v>4341.5148109299998</v>
      </c>
      <c r="AR34" s="16"/>
      <c r="AS34" s="15">
        <f t="shared" si="0"/>
        <v>2796.8297019299994</v>
      </c>
      <c r="AT34" s="15">
        <f t="shared" si="1"/>
        <v>196.83126699000002</v>
      </c>
      <c r="AU34" s="15">
        <f t="shared" si="2"/>
        <v>690.7184242300001</v>
      </c>
    </row>
    <row r="35" spans="1:47" s="5" customFormat="1" ht="10.5">
      <c r="A35" s="23">
        <v>36404</v>
      </c>
      <c r="B35" s="14">
        <v>2974.1215195300001</v>
      </c>
      <c r="C35" s="14">
        <v>701.11780422000004</v>
      </c>
      <c r="D35" s="14">
        <v>1651.5352085500001</v>
      </c>
      <c r="E35" s="14">
        <v>48.985256710000002</v>
      </c>
      <c r="F35" s="14">
        <v>122.12022656000001</v>
      </c>
      <c r="G35" s="14">
        <v>0</v>
      </c>
      <c r="H35" s="14">
        <v>13.041440769999999</v>
      </c>
      <c r="I35" s="14">
        <v>4.9488721499999997</v>
      </c>
      <c r="J35" s="14">
        <v>50.905508449999999</v>
      </c>
      <c r="K35" s="14">
        <v>64.345249809999999</v>
      </c>
      <c r="L35" s="14">
        <v>0</v>
      </c>
      <c r="M35" s="14">
        <v>2.4796560900000002</v>
      </c>
      <c r="N35" s="14">
        <v>3.8240297399999998</v>
      </c>
      <c r="O35" s="14">
        <v>14.0448957</v>
      </c>
      <c r="P35" s="14">
        <v>0</v>
      </c>
      <c r="Q35" s="14">
        <v>0</v>
      </c>
      <c r="R35" s="14">
        <v>0</v>
      </c>
      <c r="S35" s="14">
        <v>296.48390287000001</v>
      </c>
      <c r="T35" s="14">
        <v>179.50032415000001</v>
      </c>
      <c r="U35" s="14">
        <v>116.98357872</v>
      </c>
      <c r="V35" s="14">
        <v>0</v>
      </c>
      <c r="W35" s="14">
        <v>18.044989869999998</v>
      </c>
      <c r="X35" s="14">
        <v>0</v>
      </c>
      <c r="Y35" s="14">
        <v>4.7820535700000004</v>
      </c>
      <c r="Z35" s="14">
        <v>15.595628939999999</v>
      </c>
      <c r="AA35" s="14">
        <v>10.579588680000001</v>
      </c>
      <c r="AB35" s="14">
        <v>49.25772027</v>
      </c>
      <c r="AC35" s="14">
        <v>190.89900495999998</v>
      </c>
      <c r="AD35" s="14">
        <v>2.3378180400000002</v>
      </c>
      <c r="AE35" s="14">
        <v>184.97662462</v>
      </c>
      <c r="AF35" s="14">
        <v>3.5845623</v>
      </c>
      <c r="AG35" s="14">
        <v>0</v>
      </c>
      <c r="AH35" s="14">
        <v>756.46287344000007</v>
      </c>
      <c r="AI35" s="14">
        <v>473.30772537000001</v>
      </c>
      <c r="AJ35" s="14">
        <v>523.41036569000005</v>
      </c>
      <c r="AK35" s="14">
        <v>2.51956069</v>
      </c>
      <c r="AL35" s="14">
        <v>0</v>
      </c>
      <c r="AM35" s="14">
        <v>26.789680400000002</v>
      </c>
      <c r="AN35" s="14">
        <v>352.15121536999999</v>
      </c>
      <c r="AO35" s="14">
        <v>-82.586756660000006</v>
      </c>
      <c r="AP35" s="14">
        <v>3921.4833979300001</v>
      </c>
      <c r="AQ35" s="14">
        <v>4191.0478566399997</v>
      </c>
      <c r="AR35" s="16"/>
      <c r="AS35" s="15">
        <f t="shared" si="0"/>
        <v>2742.6495680000003</v>
      </c>
      <c r="AT35" s="15">
        <f t="shared" si="1"/>
        <v>190.89900495999998</v>
      </c>
      <c r="AU35" s="15">
        <f t="shared" si="2"/>
        <v>756.46287344000007</v>
      </c>
    </row>
    <row r="36" spans="1:47" s="5" customFormat="1" ht="10.5">
      <c r="A36" s="23">
        <v>36434</v>
      </c>
      <c r="B36" s="14">
        <v>3000.4908136899999</v>
      </c>
      <c r="C36" s="14">
        <v>764.77254070000004</v>
      </c>
      <c r="D36" s="14">
        <v>1577.32375718</v>
      </c>
      <c r="E36" s="14">
        <v>69.159302249999996</v>
      </c>
      <c r="F36" s="14">
        <v>116.74033987999999</v>
      </c>
      <c r="G36" s="14">
        <v>0</v>
      </c>
      <c r="H36" s="14">
        <v>4.3087636900000001</v>
      </c>
      <c r="I36" s="14">
        <v>4.98566968</v>
      </c>
      <c r="J36" s="14">
        <v>52.032050900000002</v>
      </c>
      <c r="K36" s="14">
        <v>60.843190559999996</v>
      </c>
      <c r="L36" s="14">
        <v>0</v>
      </c>
      <c r="M36" s="14">
        <v>3.1578649300000006</v>
      </c>
      <c r="N36" s="14">
        <v>4.5830853300000003</v>
      </c>
      <c r="O36" s="14">
        <v>96.809563929999996</v>
      </c>
      <c r="P36" s="14">
        <v>0</v>
      </c>
      <c r="Q36" s="14">
        <v>0</v>
      </c>
      <c r="R36" s="14">
        <v>0</v>
      </c>
      <c r="S36" s="14">
        <v>291.26251736</v>
      </c>
      <c r="T36" s="14">
        <v>175.73637421999999</v>
      </c>
      <c r="U36" s="14">
        <v>115.52614314</v>
      </c>
      <c r="V36" s="14">
        <v>0</v>
      </c>
      <c r="W36" s="14">
        <v>17.90877244</v>
      </c>
      <c r="X36" s="14">
        <v>0</v>
      </c>
      <c r="Y36" s="14">
        <v>5.7902974499999997</v>
      </c>
      <c r="Z36" s="14">
        <v>12.955415670000001</v>
      </c>
      <c r="AA36" s="14">
        <v>10.689779379999999</v>
      </c>
      <c r="AB36" s="14">
        <v>45.486506859999992</v>
      </c>
      <c r="AC36" s="14">
        <v>189.86650822000001</v>
      </c>
      <c r="AD36" s="14">
        <v>0.25645896000000001</v>
      </c>
      <c r="AE36" s="14">
        <v>185.45563489</v>
      </c>
      <c r="AF36" s="14">
        <v>4.1544143699999996</v>
      </c>
      <c r="AG36" s="14">
        <v>0</v>
      </c>
      <c r="AH36" s="14">
        <v>605.0620234999999</v>
      </c>
      <c r="AI36" s="14">
        <v>466.05512693999998</v>
      </c>
      <c r="AJ36" s="14">
        <v>443.77686550999999</v>
      </c>
      <c r="AK36" s="14">
        <v>2.67087283</v>
      </c>
      <c r="AL36" s="14">
        <v>0</v>
      </c>
      <c r="AM36" s="14">
        <v>27.80927144</v>
      </c>
      <c r="AN36" s="14">
        <v>333.10977829000001</v>
      </c>
      <c r="AO36" s="14">
        <v>2.1403349299999999</v>
      </c>
      <c r="AP36" s="14">
        <v>3795.4193454099996</v>
      </c>
      <c r="AQ36" s="14">
        <v>4130.6694586299991</v>
      </c>
      <c r="AR36" s="16"/>
      <c r="AS36" s="15">
        <f t="shared" si="0"/>
        <v>2699.6855659899998</v>
      </c>
      <c r="AT36" s="15">
        <f t="shared" si="1"/>
        <v>189.86650822000001</v>
      </c>
      <c r="AU36" s="15">
        <f t="shared" si="2"/>
        <v>605.0620234999999</v>
      </c>
    </row>
    <row r="37" spans="1:47" s="5" customFormat="1" ht="10.5">
      <c r="A37" s="23">
        <v>36465</v>
      </c>
      <c r="B37" s="14">
        <v>3084.1640444400005</v>
      </c>
      <c r="C37" s="14">
        <v>845.93648456000005</v>
      </c>
      <c r="D37" s="14">
        <v>1611.5785761699999</v>
      </c>
      <c r="E37" s="14">
        <v>52.572533280000002</v>
      </c>
      <c r="F37" s="14">
        <v>130.12595268999999</v>
      </c>
      <c r="G37" s="14">
        <v>0</v>
      </c>
      <c r="H37" s="14">
        <v>5.2564243800000003</v>
      </c>
      <c r="I37" s="14">
        <v>5.1035553699999996</v>
      </c>
      <c r="J37" s="14">
        <v>50.170705769999998</v>
      </c>
      <c r="K37" s="14">
        <v>64.47875449</v>
      </c>
      <c r="L37" s="14">
        <v>0</v>
      </c>
      <c r="M37" s="14">
        <v>4.1204278850000007</v>
      </c>
      <c r="N37" s="14">
        <v>4.58297255</v>
      </c>
      <c r="O37" s="14">
        <v>12.891826229999999</v>
      </c>
      <c r="P37" s="14">
        <v>0</v>
      </c>
      <c r="Q37" s="14">
        <v>0</v>
      </c>
      <c r="R37" s="14">
        <v>0</v>
      </c>
      <c r="S37" s="14">
        <v>294.94868127999996</v>
      </c>
      <c r="T37" s="14">
        <v>177.88181298999999</v>
      </c>
      <c r="U37" s="14">
        <v>117.06686829</v>
      </c>
      <c r="V37" s="14">
        <v>0</v>
      </c>
      <c r="W37" s="14">
        <v>19.596516829999999</v>
      </c>
      <c r="X37" s="14">
        <v>0</v>
      </c>
      <c r="Y37" s="14">
        <v>5.9224450500000003</v>
      </c>
      <c r="Z37" s="14">
        <v>20.7905753</v>
      </c>
      <c r="AA37" s="14">
        <v>12.32252824</v>
      </c>
      <c r="AB37" s="14">
        <v>48.910150925000003</v>
      </c>
      <c r="AC37" s="14">
        <v>213.82880664999999</v>
      </c>
      <c r="AD37" s="14">
        <v>0.13662688000000001</v>
      </c>
      <c r="AE37" s="14">
        <v>209.33001809000001</v>
      </c>
      <c r="AF37" s="14">
        <v>4.3621616799999998</v>
      </c>
      <c r="AG37" s="14">
        <v>0</v>
      </c>
      <c r="AH37" s="14">
        <v>686.17800719999991</v>
      </c>
      <c r="AI37" s="14">
        <v>482.63714317</v>
      </c>
      <c r="AJ37" s="14">
        <v>525.11070902000006</v>
      </c>
      <c r="AK37" s="14">
        <v>2.2009967699999997</v>
      </c>
      <c r="AL37" s="14">
        <v>0</v>
      </c>
      <c r="AM37" s="14">
        <v>32.380203309999999</v>
      </c>
      <c r="AN37" s="14">
        <v>339.69092423000001</v>
      </c>
      <c r="AO37" s="14">
        <v>16.460120839999998</v>
      </c>
      <c r="AP37" s="14">
        <v>3984.1708582900001</v>
      </c>
      <c r="AQ37" s="14">
        <v>4340.3219033599999</v>
      </c>
      <c r="AR37" s="16"/>
      <c r="AS37" s="15">
        <f t="shared" si="0"/>
        <v>2856.7301817700009</v>
      </c>
      <c r="AT37" s="15">
        <f t="shared" si="1"/>
        <v>213.82880664999999</v>
      </c>
      <c r="AU37" s="15">
        <f t="shared" si="2"/>
        <v>686.17800719999991</v>
      </c>
    </row>
    <row r="38" spans="1:47" s="5" customFormat="1" ht="10.5">
      <c r="A38" s="23">
        <v>36495</v>
      </c>
      <c r="B38" s="14">
        <v>3031.2476342000004</v>
      </c>
      <c r="C38" s="14">
        <v>735.09195791000002</v>
      </c>
      <c r="D38" s="14">
        <v>1480.3867870199999</v>
      </c>
      <c r="E38" s="14">
        <v>53.89247554</v>
      </c>
      <c r="F38" s="14">
        <v>130.17136121999999</v>
      </c>
      <c r="G38" s="14">
        <v>0</v>
      </c>
      <c r="H38" s="14">
        <v>9.1939266800000006</v>
      </c>
      <c r="I38" s="14">
        <v>5.3679932399999997</v>
      </c>
      <c r="J38" s="14">
        <v>49.75889368</v>
      </c>
      <c r="K38" s="14">
        <v>70.961606739999993</v>
      </c>
      <c r="L38" s="14">
        <v>0</v>
      </c>
      <c r="M38" s="14">
        <v>3.3739141150000003</v>
      </c>
      <c r="N38" s="14">
        <v>4.4781256899999997</v>
      </c>
      <c r="O38" s="14">
        <v>91.538664449999999</v>
      </c>
      <c r="P38" s="14">
        <v>0</v>
      </c>
      <c r="Q38" s="14">
        <v>0</v>
      </c>
      <c r="R38" s="14">
        <v>0</v>
      </c>
      <c r="S38" s="14">
        <v>418.63712208999999</v>
      </c>
      <c r="T38" s="14">
        <v>225.55483599999999</v>
      </c>
      <c r="U38" s="14">
        <v>193.08228609</v>
      </c>
      <c r="V38" s="14">
        <v>0</v>
      </c>
      <c r="W38" s="14">
        <v>18.001283560000001</v>
      </c>
      <c r="X38" s="14">
        <v>0</v>
      </c>
      <c r="Y38" s="14">
        <v>1.58770674</v>
      </c>
      <c r="Z38" s="14">
        <v>17.07081741</v>
      </c>
      <c r="AA38" s="14">
        <v>6.8291977599999996</v>
      </c>
      <c r="AB38" s="14">
        <v>42.690751435000003</v>
      </c>
      <c r="AC38" s="14">
        <v>202.49717573000001</v>
      </c>
      <c r="AD38" s="14">
        <v>0.13959566000000001</v>
      </c>
      <c r="AE38" s="14">
        <v>198.37549652000001</v>
      </c>
      <c r="AF38" s="14">
        <v>3.98208355</v>
      </c>
      <c r="AG38" s="14">
        <v>0</v>
      </c>
      <c r="AH38" s="14">
        <v>652.47963787000003</v>
      </c>
      <c r="AI38" s="14">
        <v>464.32899264999998</v>
      </c>
      <c r="AJ38" s="14">
        <v>506.77891202000006</v>
      </c>
      <c r="AK38" s="14">
        <v>1.6860170299999999</v>
      </c>
      <c r="AL38" s="14">
        <v>0</v>
      </c>
      <c r="AM38" s="14">
        <v>27.740168610000001</v>
      </c>
      <c r="AN38" s="14">
        <v>329.63636638000003</v>
      </c>
      <c r="AO38" s="14">
        <v>18.41808606</v>
      </c>
      <c r="AP38" s="14">
        <v>3886.2244478000002</v>
      </c>
      <c r="AQ38" s="14">
        <v>4234.2789002400004</v>
      </c>
      <c r="AR38" s="16"/>
      <c r="AS38" s="15">
        <f t="shared" si="0"/>
        <v>2729.0532768500002</v>
      </c>
      <c r="AT38" s="15">
        <f t="shared" si="1"/>
        <v>202.49717573000001</v>
      </c>
      <c r="AU38" s="15">
        <f t="shared" si="2"/>
        <v>652.47963787000003</v>
      </c>
    </row>
    <row r="39" spans="1:47" s="5" customFormat="1" ht="10.5">
      <c r="A39" s="23">
        <v>36526</v>
      </c>
      <c r="B39" s="14">
        <v>3004.35562046</v>
      </c>
      <c r="C39" s="14">
        <v>739.58327029999998</v>
      </c>
      <c r="D39" s="14">
        <v>1650.62823989</v>
      </c>
      <c r="E39" s="14">
        <v>34.375483090000003</v>
      </c>
      <c r="F39" s="14">
        <v>179.07205904</v>
      </c>
      <c r="G39" s="14">
        <v>0</v>
      </c>
      <c r="H39" s="14">
        <v>8.3074518800000003</v>
      </c>
      <c r="I39" s="14">
        <v>5.8248477999999997</v>
      </c>
      <c r="J39" s="14">
        <v>48.328661369999999</v>
      </c>
      <c r="K39" s="14">
        <v>61.670701989999998</v>
      </c>
      <c r="L39" s="14">
        <v>0</v>
      </c>
      <c r="M39" s="14">
        <v>4.472611044999999</v>
      </c>
      <c r="N39" s="14">
        <v>4.2385405599999997</v>
      </c>
      <c r="O39" s="14">
        <v>9.8937066799999993</v>
      </c>
      <c r="P39" s="14">
        <v>0</v>
      </c>
      <c r="Q39" s="14">
        <v>0</v>
      </c>
      <c r="R39" s="14">
        <v>0</v>
      </c>
      <c r="S39" s="14">
        <v>219.03018653999999</v>
      </c>
      <c r="T39" s="14">
        <v>161.08620055</v>
      </c>
      <c r="U39" s="14">
        <v>57.943985990000002</v>
      </c>
      <c r="V39" s="14">
        <v>0</v>
      </c>
      <c r="W39" s="14">
        <v>20.21731638</v>
      </c>
      <c r="X39" s="14">
        <v>0</v>
      </c>
      <c r="Y39" s="14">
        <v>0.48647382</v>
      </c>
      <c r="Z39" s="14">
        <v>31.0468391</v>
      </c>
      <c r="AA39" s="14">
        <v>12.712900080000001</v>
      </c>
      <c r="AB39" s="14">
        <v>43.217297075000005</v>
      </c>
      <c r="AC39" s="14">
        <v>167.90002504000003</v>
      </c>
      <c r="AD39" s="14">
        <v>0.58412629999999999</v>
      </c>
      <c r="AE39" s="14">
        <v>164.04822311000001</v>
      </c>
      <c r="AF39" s="14">
        <v>3.2676756299999998</v>
      </c>
      <c r="AG39" s="14">
        <v>0</v>
      </c>
      <c r="AH39" s="14">
        <v>938.32449601000008</v>
      </c>
      <c r="AI39" s="14">
        <v>682.54027644999996</v>
      </c>
      <c r="AJ39" s="14">
        <v>719.66047518000005</v>
      </c>
      <c r="AK39" s="14">
        <v>0</v>
      </c>
      <c r="AL39" s="14">
        <v>0</v>
      </c>
      <c r="AM39" s="14">
        <v>27.794731609999999</v>
      </c>
      <c r="AN39" s="14">
        <v>477.46698837000002</v>
      </c>
      <c r="AO39" s="14">
        <v>14.20399886</v>
      </c>
      <c r="AP39" s="14">
        <v>4110.5801415099995</v>
      </c>
      <c r="AQ39" s="14">
        <v>4602.2511287399993</v>
      </c>
      <c r="AR39" s="16"/>
      <c r="AS39" s="15">
        <f t="shared" si="0"/>
        <v>2785.4715856000003</v>
      </c>
      <c r="AT39" s="15">
        <f t="shared" si="1"/>
        <v>167.90002504000003</v>
      </c>
      <c r="AU39" s="15">
        <f t="shared" si="2"/>
        <v>938.32449601000008</v>
      </c>
    </row>
    <row r="40" spans="1:47" s="5" customFormat="1" ht="10.5">
      <c r="A40" s="23">
        <v>36557</v>
      </c>
      <c r="B40" s="14">
        <v>2814.9726569499999</v>
      </c>
      <c r="C40" s="14">
        <v>706.74945939999998</v>
      </c>
      <c r="D40" s="14">
        <v>1378.90537455</v>
      </c>
      <c r="E40" s="14">
        <v>42.390375830000004</v>
      </c>
      <c r="F40" s="14">
        <v>90.034120560000005</v>
      </c>
      <c r="G40" s="14">
        <v>0</v>
      </c>
      <c r="H40" s="14">
        <v>7.3790377500000002</v>
      </c>
      <c r="I40" s="14">
        <v>2.7666681999999998</v>
      </c>
      <c r="J40" s="14">
        <v>50.46043126</v>
      </c>
      <c r="K40" s="14">
        <v>69.487651799999995</v>
      </c>
      <c r="L40" s="14">
        <v>0</v>
      </c>
      <c r="M40" s="14">
        <v>5.4823581399999997</v>
      </c>
      <c r="N40" s="14">
        <v>3.07973981</v>
      </c>
      <c r="O40" s="14">
        <v>88.591603770000006</v>
      </c>
      <c r="P40" s="14">
        <v>0</v>
      </c>
      <c r="Q40" s="14">
        <v>0</v>
      </c>
      <c r="R40" s="14">
        <v>0</v>
      </c>
      <c r="S40" s="14">
        <v>307.05716198000005</v>
      </c>
      <c r="T40" s="14">
        <v>198.91721423000001</v>
      </c>
      <c r="U40" s="14">
        <v>108.13994775</v>
      </c>
      <c r="V40" s="14">
        <v>0</v>
      </c>
      <c r="W40" s="14">
        <v>16.081749380000002</v>
      </c>
      <c r="X40" s="14">
        <v>0</v>
      </c>
      <c r="Y40" s="14">
        <v>1.5206390299999999</v>
      </c>
      <c r="Z40" s="14">
        <v>49.270084539999999</v>
      </c>
      <c r="AA40" s="14">
        <v>11.167656600000001</v>
      </c>
      <c r="AB40" s="14">
        <v>69.329296009999993</v>
      </c>
      <c r="AC40" s="14">
        <v>157.08114383999998</v>
      </c>
      <c r="AD40" s="14">
        <v>0.17551207999999999</v>
      </c>
      <c r="AE40" s="14">
        <v>153.88753858999999</v>
      </c>
      <c r="AF40" s="14">
        <v>3.0180931700000002</v>
      </c>
      <c r="AG40" s="14">
        <v>0</v>
      </c>
      <c r="AH40" s="14">
        <v>767.28533749999997</v>
      </c>
      <c r="AI40" s="14">
        <v>498.53416283000001</v>
      </c>
      <c r="AJ40" s="14">
        <v>528.03720135000003</v>
      </c>
      <c r="AK40" s="14">
        <v>0</v>
      </c>
      <c r="AL40" s="14">
        <v>0</v>
      </c>
      <c r="AM40" s="14">
        <v>24.623360720000001</v>
      </c>
      <c r="AN40" s="14">
        <v>366.11329479</v>
      </c>
      <c r="AO40" s="14">
        <v>-82.203907389999998</v>
      </c>
      <c r="AP40" s="14">
        <v>3739.3391382899999</v>
      </c>
      <c r="AQ40" s="14">
        <v>4023.2485256899995</v>
      </c>
      <c r="AR40" s="16"/>
      <c r="AS40" s="15">
        <f t="shared" si="0"/>
        <v>2491.1464642299998</v>
      </c>
      <c r="AT40" s="15">
        <f t="shared" si="1"/>
        <v>157.08114383999998</v>
      </c>
      <c r="AU40" s="15">
        <f t="shared" si="2"/>
        <v>767.28533749999997</v>
      </c>
    </row>
    <row r="41" spans="1:47" s="5" customFormat="1" ht="10.5">
      <c r="A41" s="23">
        <v>36586</v>
      </c>
      <c r="B41" s="14">
        <v>2915.9545127299998</v>
      </c>
      <c r="C41" s="14">
        <v>695.56865977999996</v>
      </c>
      <c r="D41" s="14">
        <v>1615.34146246</v>
      </c>
      <c r="E41" s="14">
        <v>65.263212159999995</v>
      </c>
      <c r="F41" s="14">
        <v>119.19461062000001</v>
      </c>
      <c r="G41" s="14">
        <v>0</v>
      </c>
      <c r="H41" s="14">
        <v>13.421217909999999</v>
      </c>
      <c r="I41" s="14">
        <v>3.9194865499999998</v>
      </c>
      <c r="J41" s="14">
        <v>46.924793680000001</v>
      </c>
      <c r="K41" s="14">
        <v>90.255332280000005</v>
      </c>
      <c r="L41" s="14">
        <v>0</v>
      </c>
      <c r="M41" s="14">
        <v>7.4667636700000006</v>
      </c>
      <c r="N41" s="14">
        <v>3.2038001899999999</v>
      </c>
      <c r="O41" s="14">
        <v>10.61355041</v>
      </c>
      <c r="P41" s="14">
        <v>0</v>
      </c>
      <c r="Q41" s="14">
        <v>0</v>
      </c>
      <c r="R41" s="14">
        <v>0</v>
      </c>
      <c r="S41" s="14">
        <v>259.69721831000004</v>
      </c>
      <c r="T41" s="14">
        <v>181.19423008000001</v>
      </c>
      <c r="U41" s="14">
        <v>78.50298823</v>
      </c>
      <c r="V41" s="14">
        <v>0</v>
      </c>
      <c r="W41" s="14">
        <v>19.348256450000001</v>
      </c>
      <c r="X41" s="14">
        <v>0</v>
      </c>
      <c r="Y41" s="14">
        <v>1.77474599</v>
      </c>
      <c r="Z41" s="14">
        <v>40.197968080000003</v>
      </c>
      <c r="AA41" s="14">
        <v>10.493060120000001</v>
      </c>
      <c r="AB41" s="14">
        <v>43.796798389999992</v>
      </c>
      <c r="AC41" s="14">
        <v>178.5092976</v>
      </c>
      <c r="AD41" s="14">
        <v>1.3102489399999999</v>
      </c>
      <c r="AE41" s="14">
        <v>173.71322651</v>
      </c>
      <c r="AF41" s="14">
        <v>3.4858221500000002</v>
      </c>
      <c r="AG41" s="14">
        <v>0</v>
      </c>
      <c r="AH41" s="14">
        <v>718.43319212999995</v>
      </c>
      <c r="AI41" s="14">
        <v>506.96449698999999</v>
      </c>
      <c r="AJ41" s="14">
        <v>495.46339302000001</v>
      </c>
      <c r="AK41" s="14">
        <v>0</v>
      </c>
      <c r="AL41" s="14">
        <v>0</v>
      </c>
      <c r="AM41" s="14">
        <v>41.954859660000004</v>
      </c>
      <c r="AN41" s="14">
        <v>341.31422599000001</v>
      </c>
      <c r="AO41" s="14">
        <v>-15.36466845</v>
      </c>
      <c r="AP41" s="14">
        <v>3812.8970024599998</v>
      </c>
      <c r="AQ41" s="14">
        <v>4138.84656</v>
      </c>
      <c r="AR41" s="16"/>
      <c r="AS41" s="15">
        <f t="shared" si="0"/>
        <v>2666.5114530799997</v>
      </c>
      <c r="AT41" s="15">
        <f t="shared" si="1"/>
        <v>178.5092976</v>
      </c>
      <c r="AU41" s="15">
        <f t="shared" si="2"/>
        <v>718.43319212999995</v>
      </c>
    </row>
    <row r="42" spans="1:47" s="5" customFormat="1" ht="10.5">
      <c r="A42" s="23">
        <v>36617</v>
      </c>
      <c r="B42" s="14">
        <v>3106.5169631000003</v>
      </c>
      <c r="C42" s="14">
        <v>774.00921158000006</v>
      </c>
      <c r="D42" s="14">
        <v>1559.60285232</v>
      </c>
      <c r="E42" s="14">
        <v>43.302492770000001</v>
      </c>
      <c r="F42" s="14">
        <v>130.76697214000001</v>
      </c>
      <c r="G42" s="14">
        <v>0</v>
      </c>
      <c r="H42" s="14">
        <v>3.96073114</v>
      </c>
      <c r="I42" s="14">
        <v>4.5092357300000003</v>
      </c>
      <c r="J42" s="14">
        <v>48.187196270000001</v>
      </c>
      <c r="K42" s="14">
        <v>73.565844100000007</v>
      </c>
      <c r="L42" s="14">
        <v>0</v>
      </c>
      <c r="M42" s="14">
        <v>43.482764330000002</v>
      </c>
      <c r="N42" s="14">
        <v>5.0117201900000001</v>
      </c>
      <c r="O42" s="14">
        <v>78.958612689999995</v>
      </c>
      <c r="P42" s="14">
        <v>0</v>
      </c>
      <c r="Q42" s="14">
        <v>0</v>
      </c>
      <c r="R42" s="14">
        <v>0</v>
      </c>
      <c r="S42" s="14">
        <v>313.95323533999999</v>
      </c>
      <c r="T42" s="14">
        <v>199.01151286000001</v>
      </c>
      <c r="U42" s="14">
        <v>114.94172248</v>
      </c>
      <c r="V42" s="14">
        <v>0</v>
      </c>
      <c r="W42" s="14">
        <v>18.857126189999999</v>
      </c>
      <c r="X42" s="14">
        <v>0</v>
      </c>
      <c r="Y42" s="14">
        <v>1.4370073699999999</v>
      </c>
      <c r="Z42" s="14">
        <v>50.831705669999998</v>
      </c>
      <c r="AA42" s="14">
        <v>9.8155588100000006</v>
      </c>
      <c r="AB42" s="14">
        <v>32.869682000000005</v>
      </c>
      <c r="AC42" s="14">
        <v>152.98573995999999</v>
      </c>
      <c r="AD42" s="14">
        <v>4.4042125399999996</v>
      </c>
      <c r="AE42" s="14">
        <v>145.65627751</v>
      </c>
      <c r="AF42" s="14">
        <v>2.9252499099999998</v>
      </c>
      <c r="AG42" s="14">
        <v>0</v>
      </c>
      <c r="AH42" s="14">
        <v>633.06947424999998</v>
      </c>
      <c r="AI42" s="14">
        <v>488.30187100000001</v>
      </c>
      <c r="AJ42" s="14">
        <v>466.05584918</v>
      </c>
      <c r="AK42" s="14">
        <v>0</v>
      </c>
      <c r="AL42" s="14">
        <v>0</v>
      </c>
      <c r="AM42" s="14">
        <v>31.406495579999998</v>
      </c>
      <c r="AN42" s="14">
        <v>333.20469012000001</v>
      </c>
      <c r="AO42" s="14">
        <v>19.490051390000001</v>
      </c>
      <c r="AP42" s="14">
        <v>3892.5721773100004</v>
      </c>
      <c r="AQ42" s="14">
        <v>4245.2669188200007</v>
      </c>
      <c r="AR42" s="16"/>
      <c r="AS42" s="15">
        <f t="shared" si="0"/>
        <v>2787.2984916500004</v>
      </c>
      <c r="AT42" s="15">
        <f t="shared" si="1"/>
        <v>152.98573995999999</v>
      </c>
      <c r="AU42" s="15">
        <f t="shared" si="2"/>
        <v>633.06947424999998</v>
      </c>
    </row>
    <row r="43" spans="1:47" s="5" customFormat="1" ht="10.5">
      <c r="A43" s="23">
        <v>36647</v>
      </c>
      <c r="B43" s="14">
        <v>3484.9621809099999</v>
      </c>
      <c r="C43" s="14">
        <v>1189.20581367</v>
      </c>
      <c r="D43" s="14">
        <v>1547.77815037</v>
      </c>
      <c r="E43" s="14">
        <v>52.377686539999999</v>
      </c>
      <c r="F43" s="14">
        <v>111.36492575</v>
      </c>
      <c r="G43" s="14">
        <v>0</v>
      </c>
      <c r="H43" s="14">
        <v>5.8679885699999996</v>
      </c>
      <c r="I43" s="14">
        <v>3.92812553</v>
      </c>
      <c r="J43" s="14">
        <v>55.27855581</v>
      </c>
      <c r="K43" s="14">
        <v>74.616551110000003</v>
      </c>
      <c r="L43" s="14">
        <v>0</v>
      </c>
      <c r="M43" s="14">
        <v>31.007893679999999</v>
      </c>
      <c r="N43" s="14">
        <v>3.0553590599999998</v>
      </c>
      <c r="O43" s="14">
        <v>89.637525940000003</v>
      </c>
      <c r="P43" s="14">
        <v>0</v>
      </c>
      <c r="Q43" s="14">
        <v>0</v>
      </c>
      <c r="R43" s="14">
        <v>0</v>
      </c>
      <c r="S43" s="14">
        <v>265.86027302999997</v>
      </c>
      <c r="T43" s="14">
        <v>162.26889066999999</v>
      </c>
      <c r="U43" s="14">
        <v>103.59138236</v>
      </c>
      <c r="V43" s="14">
        <v>0</v>
      </c>
      <c r="W43" s="14">
        <v>17.747108350000001</v>
      </c>
      <c r="X43" s="14">
        <v>0</v>
      </c>
      <c r="Y43" s="14">
        <v>1.5874652600000001</v>
      </c>
      <c r="Z43" s="14">
        <v>57.176789579999998</v>
      </c>
      <c r="AA43" s="14">
        <v>11.3368614</v>
      </c>
      <c r="AB43" s="14">
        <v>71.890480339999996</v>
      </c>
      <c r="AC43" s="14">
        <v>182.54417907000001</v>
      </c>
      <c r="AD43" s="14">
        <v>11.96390373</v>
      </c>
      <c r="AE43" s="14">
        <v>167.27808865</v>
      </c>
      <c r="AF43" s="14">
        <v>3.3021866900000001</v>
      </c>
      <c r="AG43" s="14">
        <v>0</v>
      </c>
      <c r="AH43" s="14">
        <v>673.81614559000002</v>
      </c>
      <c r="AI43" s="14">
        <v>488.38504023000002</v>
      </c>
      <c r="AJ43" s="14">
        <v>498.62122970000001</v>
      </c>
      <c r="AK43" s="14">
        <v>0</v>
      </c>
      <c r="AL43" s="14">
        <v>0</v>
      </c>
      <c r="AM43" s="14">
        <v>35.067662089999999</v>
      </c>
      <c r="AN43" s="14">
        <v>332.44911029999997</v>
      </c>
      <c r="AO43" s="14">
        <v>15.80867613</v>
      </c>
      <c r="AP43" s="14">
        <v>4341.3225055700004</v>
      </c>
      <c r="AQ43" s="14">
        <v>4689.5802920000006</v>
      </c>
      <c r="AR43" s="16"/>
      <c r="AS43" s="15">
        <f t="shared" si="0"/>
        <v>3120.59573112</v>
      </c>
      <c r="AT43" s="15">
        <f t="shared" si="1"/>
        <v>182.54417907000001</v>
      </c>
      <c r="AU43" s="15">
        <f t="shared" si="2"/>
        <v>673.81614559000002</v>
      </c>
    </row>
    <row r="44" spans="1:47" s="5" customFormat="1" ht="10.5">
      <c r="A44" s="23">
        <v>36678</v>
      </c>
      <c r="B44" s="14">
        <v>3922.3247189799995</v>
      </c>
      <c r="C44" s="14">
        <v>1361.56222252</v>
      </c>
      <c r="D44" s="14">
        <v>1709.94685396</v>
      </c>
      <c r="E44" s="14">
        <v>50.365551660000001</v>
      </c>
      <c r="F44" s="14">
        <v>115.04021942999999</v>
      </c>
      <c r="G44" s="14">
        <v>0</v>
      </c>
      <c r="H44" s="14">
        <v>3.9706233399999999</v>
      </c>
      <c r="I44" s="14">
        <v>4.6492902899999997</v>
      </c>
      <c r="J44" s="14">
        <v>48.411299769999999</v>
      </c>
      <c r="K44" s="14">
        <v>73.776994950000002</v>
      </c>
      <c r="L44" s="14">
        <v>0</v>
      </c>
      <c r="M44" s="14">
        <v>29.58259164</v>
      </c>
      <c r="N44" s="14">
        <v>3.7276558400000002</v>
      </c>
      <c r="O44" s="14">
        <v>181.43691498999999</v>
      </c>
      <c r="P44" s="14">
        <v>0</v>
      </c>
      <c r="Q44" s="14">
        <v>0</v>
      </c>
      <c r="R44" s="14">
        <v>0</v>
      </c>
      <c r="S44" s="14">
        <v>298.56933079999999</v>
      </c>
      <c r="T44" s="14">
        <v>178.05847804999999</v>
      </c>
      <c r="U44" s="14">
        <v>120.51085275</v>
      </c>
      <c r="V44" s="14">
        <v>0</v>
      </c>
      <c r="W44" s="14">
        <v>19.202763480000002</v>
      </c>
      <c r="X44" s="14">
        <v>0</v>
      </c>
      <c r="Y44" s="14">
        <v>1.64610218</v>
      </c>
      <c r="Z44" s="14">
        <v>47.571928800000002</v>
      </c>
      <c r="AA44" s="14">
        <v>12.39062038</v>
      </c>
      <c r="AB44" s="14">
        <v>61.204858270000003</v>
      </c>
      <c r="AC44" s="14">
        <v>172.77056703000002</v>
      </c>
      <c r="AD44" s="14">
        <v>5.5603076299999996</v>
      </c>
      <c r="AE44" s="14">
        <v>164.00890289</v>
      </c>
      <c r="AF44" s="14">
        <v>3.2013565100000001</v>
      </c>
      <c r="AG44" s="14">
        <v>0</v>
      </c>
      <c r="AH44" s="14">
        <v>729.17981451000014</v>
      </c>
      <c r="AI44" s="14">
        <v>498.5382343</v>
      </c>
      <c r="AJ44" s="14">
        <v>538.43755624999994</v>
      </c>
      <c r="AK44" s="14">
        <v>0</v>
      </c>
      <c r="AL44" s="14">
        <v>0</v>
      </c>
      <c r="AM44" s="14">
        <v>45.168593809999997</v>
      </c>
      <c r="AN44" s="14">
        <v>330.89071474999997</v>
      </c>
      <c r="AO44" s="14">
        <v>22.073855099999999</v>
      </c>
      <c r="AP44" s="14">
        <v>4824.2751005199998</v>
      </c>
      <c r="AQ44" s="14">
        <v>5177.2396703700006</v>
      </c>
      <c r="AR44" s="16"/>
      <c r="AS44" s="15">
        <f t="shared" si="0"/>
        <v>3483.9711060299992</v>
      </c>
      <c r="AT44" s="15">
        <f t="shared" si="1"/>
        <v>172.77056703000002</v>
      </c>
      <c r="AU44" s="15">
        <f t="shared" si="2"/>
        <v>729.17981451000014</v>
      </c>
    </row>
    <row r="45" spans="1:47" s="5" customFormat="1" ht="10.5">
      <c r="A45" s="23">
        <v>36708</v>
      </c>
      <c r="B45" s="14">
        <v>3062.8905909200002</v>
      </c>
      <c r="C45" s="14">
        <v>802.29480040999999</v>
      </c>
      <c r="D45" s="14">
        <v>1630.32382766</v>
      </c>
      <c r="E45" s="14">
        <v>45.44892454</v>
      </c>
      <c r="F45" s="14">
        <v>125.51845983</v>
      </c>
      <c r="G45" s="14">
        <v>0</v>
      </c>
      <c r="H45" s="14">
        <v>2.9380738100000001</v>
      </c>
      <c r="I45" s="14">
        <v>4.9037592999999999</v>
      </c>
      <c r="J45" s="14">
        <v>44.940106540000002</v>
      </c>
      <c r="K45" s="14">
        <v>66.131774809999996</v>
      </c>
      <c r="L45" s="14">
        <v>0</v>
      </c>
      <c r="M45" s="14">
        <v>27.317464469999997</v>
      </c>
      <c r="N45" s="14">
        <v>3.757015</v>
      </c>
      <c r="O45" s="14">
        <v>42.796177059999998</v>
      </c>
      <c r="P45" s="14">
        <v>0</v>
      </c>
      <c r="Q45" s="14">
        <v>0</v>
      </c>
      <c r="R45" s="14">
        <v>0</v>
      </c>
      <c r="S45" s="14">
        <v>288.85688074000001</v>
      </c>
      <c r="T45" s="14">
        <v>171.1529386</v>
      </c>
      <c r="U45" s="14">
        <v>117.70394214</v>
      </c>
      <c r="V45" s="14">
        <v>0</v>
      </c>
      <c r="W45" s="14">
        <v>19.98766221</v>
      </c>
      <c r="X45" s="14">
        <v>0</v>
      </c>
      <c r="Y45" s="14">
        <v>1.76739522</v>
      </c>
      <c r="Z45" s="14">
        <v>41.448262579999998</v>
      </c>
      <c r="AA45" s="14">
        <v>10.71955571</v>
      </c>
      <c r="AB45" s="14">
        <v>-5.3616998900000041</v>
      </c>
      <c r="AC45" s="14">
        <v>168.77128762999999</v>
      </c>
      <c r="AD45" s="14">
        <v>4.3200536400000003</v>
      </c>
      <c r="AE45" s="14">
        <v>161.40122334</v>
      </c>
      <c r="AF45" s="14">
        <v>3.0500106499999999</v>
      </c>
      <c r="AG45" s="14">
        <v>0</v>
      </c>
      <c r="AH45" s="14">
        <v>994.22189930000002</v>
      </c>
      <c r="AI45" s="14">
        <v>690.12477703000002</v>
      </c>
      <c r="AJ45" s="14">
        <v>757.93033082999989</v>
      </c>
      <c r="AK45" s="14">
        <v>0</v>
      </c>
      <c r="AL45" s="14">
        <v>0</v>
      </c>
      <c r="AM45" s="14">
        <v>40.701097050000001</v>
      </c>
      <c r="AN45" s="14">
        <v>461.60885715000001</v>
      </c>
      <c r="AO45" s="14">
        <v>32.925448459999998</v>
      </c>
      <c r="AP45" s="14">
        <v>4225.8837778500001</v>
      </c>
      <c r="AQ45" s="14">
        <v>4720.4180834600002</v>
      </c>
      <c r="AR45" s="16"/>
      <c r="AS45" s="15">
        <f t="shared" si="0"/>
        <v>2844.7607019000002</v>
      </c>
      <c r="AT45" s="15">
        <f t="shared" si="1"/>
        <v>168.77128762999999</v>
      </c>
      <c r="AU45" s="15">
        <f t="shared" si="2"/>
        <v>994.22189930000002</v>
      </c>
    </row>
    <row r="46" spans="1:47" s="5" customFormat="1" ht="10.5">
      <c r="A46" s="23">
        <v>36739</v>
      </c>
      <c r="B46" s="14">
        <v>3343.8331704099996</v>
      </c>
      <c r="C46" s="14">
        <v>900.35667937000005</v>
      </c>
      <c r="D46" s="14">
        <v>1640.05486541</v>
      </c>
      <c r="E46" s="14">
        <v>52.965958430000001</v>
      </c>
      <c r="F46" s="14">
        <v>129.02651929000001</v>
      </c>
      <c r="G46" s="14">
        <v>0</v>
      </c>
      <c r="H46" s="14">
        <v>9.1042980300000007</v>
      </c>
      <c r="I46" s="14">
        <v>4.5580742299999999</v>
      </c>
      <c r="J46" s="14">
        <v>47.56057569</v>
      </c>
      <c r="K46" s="14">
        <v>70.950321259999996</v>
      </c>
      <c r="L46" s="14">
        <v>0</v>
      </c>
      <c r="M46" s="14">
        <v>25.703203070000001</v>
      </c>
      <c r="N46" s="14">
        <v>3.6543839999999999</v>
      </c>
      <c r="O46" s="14">
        <v>168.92251246999999</v>
      </c>
      <c r="P46" s="14">
        <v>0</v>
      </c>
      <c r="Q46" s="14">
        <v>0</v>
      </c>
      <c r="R46" s="14">
        <v>0</v>
      </c>
      <c r="S46" s="14">
        <v>297.89644268999996</v>
      </c>
      <c r="T46" s="14">
        <v>172.23299399999999</v>
      </c>
      <c r="U46" s="14">
        <v>125.66344869</v>
      </c>
      <c r="V46" s="14">
        <v>0</v>
      </c>
      <c r="W46" s="14">
        <v>13.434946760000001</v>
      </c>
      <c r="X46" s="14">
        <v>0</v>
      </c>
      <c r="Y46" s="14">
        <v>1.27711756</v>
      </c>
      <c r="Z46" s="14">
        <v>39.396092439999997</v>
      </c>
      <c r="AA46" s="14">
        <v>12.46459458</v>
      </c>
      <c r="AB46" s="14">
        <v>32.438501989999999</v>
      </c>
      <c r="AC46" s="14">
        <v>174.42711451</v>
      </c>
      <c r="AD46" s="14">
        <v>1.5947077000000001</v>
      </c>
      <c r="AE46" s="14">
        <v>169.35959456000001</v>
      </c>
      <c r="AF46" s="14">
        <v>3.47281225</v>
      </c>
      <c r="AG46" s="14">
        <v>0</v>
      </c>
      <c r="AH46" s="14">
        <v>690.44983873000001</v>
      </c>
      <c r="AI46" s="14">
        <v>495.47432319000001</v>
      </c>
      <c r="AJ46" s="14">
        <v>510.89589238000002</v>
      </c>
      <c r="AK46" s="14">
        <v>0</v>
      </c>
      <c r="AL46" s="14">
        <v>0</v>
      </c>
      <c r="AM46" s="14">
        <v>39.795273460000004</v>
      </c>
      <c r="AN46" s="14">
        <v>335.94667335000003</v>
      </c>
      <c r="AO46" s="14">
        <v>19.768976949999999</v>
      </c>
      <c r="AP46" s="14">
        <v>4208.7101236499993</v>
      </c>
      <c r="AQ46" s="14">
        <v>4564.4257739499999</v>
      </c>
      <c r="AR46" s="16"/>
      <c r="AS46" s="15">
        <f t="shared" si="0"/>
        <v>2955.0417583299995</v>
      </c>
      <c r="AT46" s="15">
        <f t="shared" si="1"/>
        <v>174.42711451</v>
      </c>
      <c r="AU46" s="15">
        <f t="shared" si="2"/>
        <v>690.44983873000001</v>
      </c>
    </row>
    <row r="47" spans="1:47" s="5" customFormat="1" ht="10.5">
      <c r="A47" s="23">
        <v>36770</v>
      </c>
      <c r="B47" s="14">
        <v>3070.4153010700002</v>
      </c>
      <c r="C47" s="14">
        <v>731.97161862999997</v>
      </c>
      <c r="D47" s="14">
        <v>1666.9294999399999</v>
      </c>
      <c r="E47" s="14">
        <v>54.016320759999999</v>
      </c>
      <c r="F47" s="14">
        <v>124.53442699999999</v>
      </c>
      <c r="G47" s="14">
        <v>0</v>
      </c>
      <c r="H47" s="14">
        <v>3.2397916699999998</v>
      </c>
      <c r="I47" s="14">
        <v>5.14943171</v>
      </c>
      <c r="J47" s="14">
        <v>45.678188509999998</v>
      </c>
      <c r="K47" s="14">
        <v>72.34000159</v>
      </c>
      <c r="L47" s="14">
        <v>0</v>
      </c>
      <c r="M47" s="14">
        <v>24.304069115000001</v>
      </c>
      <c r="N47" s="14">
        <v>3.6654490800000001</v>
      </c>
      <c r="O47" s="14">
        <v>36.550239189999999</v>
      </c>
      <c r="P47" s="14">
        <v>0</v>
      </c>
      <c r="Q47" s="14">
        <v>0</v>
      </c>
      <c r="R47" s="14">
        <v>0</v>
      </c>
      <c r="S47" s="14">
        <v>322.99083091</v>
      </c>
      <c r="T47" s="14">
        <v>198.70516501</v>
      </c>
      <c r="U47" s="14">
        <v>124.2856659</v>
      </c>
      <c r="V47" s="14">
        <v>0</v>
      </c>
      <c r="W47" s="14">
        <v>13.54160345</v>
      </c>
      <c r="X47" s="14">
        <v>0</v>
      </c>
      <c r="Y47" s="14">
        <v>1.0497299499999999</v>
      </c>
      <c r="Z47" s="14">
        <v>28.85015701</v>
      </c>
      <c r="AA47" s="14">
        <v>13.997419600000001</v>
      </c>
      <c r="AB47" s="14">
        <v>29.639164474999994</v>
      </c>
      <c r="AC47" s="14">
        <v>166.42289720000002</v>
      </c>
      <c r="AD47" s="14">
        <v>0.39302443999999997</v>
      </c>
      <c r="AE47" s="14">
        <v>163.03259206000001</v>
      </c>
      <c r="AF47" s="14">
        <v>2.9972807000000001</v>
      </c>
      <c r="AG47" s="14">
        <v>0</v>
      </c>
      <c r="AH47" s="14">
        <v>835.02717342000005</v>
      </c>
      <c r="AI47" s="14">
        <v>476.98377876000001</v>
      </c>
      <c r="AJ47" s="14">
        <v>518.11854061999998</v>
      </c>
      <c r="AK47" s="14">
        <v>0</v>
      </c>
      <c r="AL47" s="14">
        <v>0</v>
      </c>
      <c r="AM47" s="14">
        <v>36.416851569999999</v>
      </c>
      <c r="AN47" s="14">
        <v>322.88358319999998</v>
      </c>
      <c r="AO47" s="14">
        <v>-126.39158567</v>
      </c>
      <c r="AP47" s="14">
        <v>4071.8653716900003</v>
      </c>
      <c r="AQ47" s="14">
        <v>4268.3573692200007</v>
      </c>
      <c r="AR47" s="16"/>
      <c r="AS47" s="15">
        <f t="shared" si="0"/>
        <v>2822.3099426800004</v>
      </c>
      <c r="AT47" s="15">
        <f t="shared" si="1"/>
        <v>166.42289720000002</v>
      </c>
      <c r="AU47" s="15">
        <f t="shared" si="2"/>
        <v>835.02717342000005</v>
      </c>
    </row>
    <row r="48" spans="1:47" s="5" customFormat="1" ht="10.5">
      <c r="A48" s="23">
        <v>36800</v>
      </c>
      <c r="B48" s="14">
        <v>3162.6530284999999</v>
      </c>
      <c r="C48" s="14">
        <v>860.50489604999996</v>
      </c>
      <c r="D48" s="14">
        <v>1508.3728451699999</v>
      </c>
      <c r="E48" s="14">
        <v>49.451572609999999</v>
      </c>
      <c r="F48" s="14">
        <v>149.13235735999999</v>
      </c>
      <c r="G48" s="14">
        <v>0</v>
      </c>
      <c r="H48" s="14">
        <v>11.730542270000001</v>
      </c>
      <c r="I48" s="14">
        <v>4.73468497</v>
      </c>
      <c r="J48" s="14">
        <v>49.201580100000001</v>
      </c>
      <c r="K48" s="14">
        <v>61.447339560000003</v>
      </c>
      <c r="L48" s="14">
        <v>0</v>
      </c>
      <c r="M48" s="14">
        <v>15.244486774999999</v>
      </c>
      <c r="N48" s="14">
        <v>4.0963803099999998</v>
      </c>
      <c r="O48" s="14">
        <v>159.86869551000001</v>
      </c>
      <c r="P48" s="14">
        <v>0</v>
      </c>
      <c r="Q48" s="14">
        <v>0</v>
      </c>
      <c r="R48" s="14">
        <v>0</v>
      </c>
      <c r="S48" s="14">
        <v>277.95973960999999</v>
      </c>
      <c r="T48" s="14">
        <v>172.19112138</v>
      </c>
      <c r="U48" s="14">
        <v>105.76861823</v>
      </c>
      <c r="V48" s="14">
        <v>0</v>
      </c>
      <c r="W48" s="14">
        <v>12.053553409999999</v>
      </c>
      <c r="X48" s="14">
        <v>0</v>
      </c>
      <c r="Y48" s="14">
        <v>1.05556206</v>
      </c>
      <c r="Z48" s="14">
        <v>56.198981860000004</v>
      </c>
      <c r="AA48" s="14">
        <v>12.75518076</v>
      </c>
      <c r="AB48" s="14">
        <v>27.747775335</v>
      </c>
      <c r="AC48" s="14">
        <v>172.99126876</v>
      </c>
      <c r="AD48" s="14">
        <v>0.44535403000000001</v>
      </c>
      <c r="AE48" s="14">
        <v>169.16925681999999</v>
      </c>
      <c r="AF48" s="14">
        <v>3.37665791</v>
      </c>
      <c r="AG48" s="14">
        <v>0</v>
      </c>
      <c r="AH48" s="14">
        <v>687.24001499999986</v>
      </c>
      <c r="AI48" s="14">
        <v>482.39509704</v>
      </c>
      <c r="AJ48" s="14">
        <v>518.36408521999999</v>
      </c>
      <c r="AK48" s="14">
        <v>0</v>
      </c>
      <c r="AL48" s="14">
        <v>0</v>
      </c>
      <c r="AM48" s="14">
        <v>35.637714389999999</v>
      </c>
      <c r="AN48" s="14">
        <v>327.65705320000001</v>
      </c>
      <c r="AO48" s="14">
        <v>21.499828449999999</v>
      </c>
      <c r="AP48" s="14">
        <v>4022.8843122599997</v>
      </c>
      <c r="AQ48" s="14">
        <v>4372.0411939099995</v>
      </c>
      <c r="AR48" s="16"/>
      <c r="AS48" s="15">
        <f t="shared" si="0"/>
        <v>2803.7728094999998</v>
      </c>
      <c r="AT48" s="15">
        <f t="shared" si="1"/>
        <v>172.99126876</v>
      </c>
      <c r="AU48" s="15">
        <f t="shared" si="2"/>
        <v>687.24001499999986</v>
      </c>
    </row>
    <row r="49" spans="1:51" s="5" customFormat="1" ht="10.5">
      <c r="A49" s="23">
        <v>36831</v>
      </c>
      <c r="B49" s="14">
        <v>3075.7640632900002</v>
      </c>
      <c r="C49" s="14">
        <v>817.58624206000002</v>
      </c>
      <c r="D49" s="14">
        <v>1557.9095529000001</v>
      </c>
      <c r="E49" s="14">
        <v>48.272943949999998</v>
      </c>
      <c r="F49" s="14">
        <v>116.3855875</v>
      </c>
      <c r="G49" s="14">
        <v>0</v>
      </c>
      <c r="H49" s="14">
        <v>7.3749810699999996</v>
      </c>
      <c r="I49" s="14">
        <v>4.53949304</v>
      </c>
      <c r="J49" s="14">
        <v>51.195835879999997</v>
      </c>
      <c r="K49" s="14">
        <v>79.264818820000002</v>
      </c>
      <c r="L49" s="14">
        <v>0</v>
      </c>
      <c r="M49" s="14">
        <v>6.2438350049999984</v>
      </c>
      <c r="N49" s="14">
        <v>3.75743464</v>
      </c>
      <c r="O49" s="14">
        <v>12.39481149</v>
      </c>
      <c r="P49" s="14">
        <v>0</v>
      </c>
      <c r="Q49" s="14">
        <v>0</v>
      </c>
      <c r="R49" s="14">
        <v>0</v>
      </c>
      <c r="S49" s="14">
        <v>251.65383847999999</v>
      </c>
      <c r="T49" s="14">
        <v>161.89207263</v>
      </c>
      <c r="U49" s="14">
        <v>89.761765850000003</v>
      </c>
      <c r="V49" s="14">
        <v>0</v>
      </c>
      <c r="W49" s="14">
        <v>12.21598339</v>
      </c>
      <c r="X49" s="14">
        <v>0</v>
      </c>
      <c r="Y49" s="14">
        <v>0.99150769000000005</v>
      </c>
      <c r="Z49" s="14">
        <v>18.664029419999999</v>
      </c>
      <c r="AA49" s="14">
        <v>11.01541746</v>
      </c>
      <c r="AB49" s="14">
        <v>172.84363839500003</v>
      </c>
      <c r="AC49" s="14">
        <v>170.27139229000002</v>
      </c>
      <c r="AD49" s="14">
        <v>0.20640227</v>
      </c>
      <c r="AE49" s="14">
        <v>166.7072536</v>
      </c>
      <c r="AF49" s="14">
        <v>3.3577364200000002</v>
      </c>
      <c r="AG49" s="14">
        <v>0</v>
      </c>
      <c r="AH49" s="14">
        <v>674.7644463900001</v>
      </c>
      <c r="AI49" s="14">
        <v>464.83513483000002</v>
      </c>
      <c r="AJ49" s="14">
        <v>472.73319951000002</v>
      </c>
      <c r="AK49" s="14">
        <v>0</v>
      </c>
      <c r="AL49" s="14">
        <v>0</v>
      </c>
      <c r="AM49" s="14">
        <v>31.630768570000004</v>
      </c>
      <c r="AN49" s="14">
        <v>364.48775853000001</v>
      </c>
      <c r="AO49" s="14">
        <v>-70.053102010000003</v>
      </c>
      <c r="AP49" s="14">
        <v>3920.7999019700001</v>
      </c>
      <c r="AQ49" s="14">
        <v>4215.2345584900004</v>
      </c>
      <c r="AR49" s="16"/>
      <c r="AS49" s="15">
        <f t="shared" si="0"/>
        <v>2714.9178141000002</v>
      </c>
      <c r="AT49" s="15">
        <f t="shared" si="1"/>
        <v>170.27139229000002</v>
      </c>
      <c r="AU49" s="15">
        <f t="shared" si="2"/>
        <v>674.7644463900001</v>
      </c>
    </row>
    <row r="50" spans="1:51" s="5" customFormat="1" ht="10.5">
      <c r="A50" s="23">
        <v>36861</v>
      </c>
      <c r="B50" s="14">
        <v>3131.0161508800002</v>
      </c>
      <c r="C50" s="14">
        <v>875.75183126000002</v>
      </c>
      <c r="D50" s="14">
        <v>1542.7499218400001</v>
      </c>
      <c r="E50" s="14">
        <v>44.427730930000003</v>
      </c>
      <c r="F50" s="14">
        <v>138.36836915999999</v>
      </c>
      <c r="G50" s="14">
        <v>0</v>
      </c>
      <c r="H50" s="14">
        <v>5.0310916299999997</v>
      </c>
      <c r="I50" s="14">
        <v>4.9120901300000002</v>
      </c>
      <c r="J50" s="14">
        <v>63.967491780000003</v>
      </c>
      <c r="K50" s="14">
        <v>61.60634718</v>
      </c>
      <c r="L50" s="14">
        <v>0</v>
      </c>
      <c r="M50" s="14">
        <v>6.5602509500000004</v>
      </c>
      <c r="N50" s="14">
        <v>4.6633258499999997</v>
      </c>
      <c r="O50" s="14">
        <v>144.56633934999999</v>
      </c>
      <c r="P50" s="14">
        <v>0</v>
      </c>
      <c r="Q50" s="14">
        <v>0</v>
      </c>
      <c r="R50" s="14">
        <v>0</v>
      </c>
      <c r="S50" s="14">
        <v>374.68940620000001</v>
      </c>
      <c r="T50" s="14">
        <v>196.91746465</v>
      </c>
      <c r="U50" s="14">
        <v>177.77194155000001</v>
      </c>
      <c r="V50" s="14">
        <v>0</v>
      </c>
      <c r="W50" s="14">
        <v>11.41717427</v>
      </c>
      <c r="X50" s="14">
        <v>0</v>
      </c>
      <c r="Y50" s="14">
        <v>1.0104833499999999</v>
      </c>
      <c r="Z50" s="14">
        <v>26.601916150000001</v>
      </c>
      <c r="AA50" s="14">
        <v>9.6467378799999999</v>
      </c>
      <c r="AB50" s="14">
        <v>-96.098895170000006</v>
      </c>
      <c r="AC50" s="14">
        <v>143.64861069</v>
      </c>
      <c r="AD50" s="14">
        <v>1.1145900399999999</v>
      </c>
      <c r="AE50" s="14">
        <v>139.57704742000001</v>
      </c>
      <c r="AF50" s="14">
        <v>2.95697323</v>
      </c>
      <c r="AG50" s="14">
        <v>0</v>
      </c>
      <c r="AH50" s="14">
        <v>656.63556430999984</v>
      </c>
      <c r="AI50" s="14">
        <v>487.21864364999999</v>
      </c>
      <c r="AJ50" s="14">
        <v>502.50508524999998</v>
      </c>
      <c r="AK50" s="14">
        <v>0</v>
      </c>
      <c r="AL50" s="14">
        <v>0</v>
      </c>
      <c r="AM50" s="14">
        <v>33.760975330000001</v>
      </c>
      <c r="AN50" s="14">
        <v>314.16430431999999</v>
      </c>
      <c r="AO50" s="14">
        <v>52.6848356</v>
      </c>
      <c r="AP50" s="14">
        <v>3931.3003258799999</v>
      </c>
      <c r="AQ50" s="14">
        <v>4298.1494658000001</v>
      </c>
      <c r="AR50" s="16"/>
      <c r="AS50" s="15">
        <f t="shared" si="0"/>
        <v>2914.7441970300001</v>
      </c>
      <c r="AT50" s="15">
        <f t="shared" si="1"/>
        <v>143.64861069</v>
      </c>
      <c r="AU50" s="15">
        <f t="shared" si="2"/>
        <v>656.63556430999984</v>
      </c>
    </row>
    <row r="51" spans="1:51" s="5" customFormat="1" ht="10.5">
      <c r="A51" s="23">
        <v>36892</v>
      </c>
      <c r="B51" s="14">
        <v>3099.1950434490564</v>
      </c>
      <c r="C51" s="14">
        <v>806.44795203000001</v>
      </c>
      <c r="D51" s="14">
        <v>1630.6273519399999</v>
      </c>
      <c r="E51" s="14">
        <v>55.463454320000004</v>
      </c>
      <c r="F51" s="14">
        <v>166.95462413000001</v>
      </c>
      <c r="G51" s="14">
        <v>0</v>
      </c>
      <c r="H51" s="14">
        <v>8.1653757000000002</v>
      </c>
      <c r="I51" s="14">
        <v>6.1101696199999997</v>
      </c>
      <c r="J51" s="14">
        <v>45.423033949999997</v>
      </c>
      <c r="K51" s="14">
        <v>60.574091080000002</v>
      </c>
      <c r="L51" s="14">
        <v>0</v>
      </c>
      <c r="M51" s="14">
        <v>5.8643398250000009</v>
      </c>
      <c r="N51" s="14">
        <v>3.9031965999999998</v>
      </c>
      <c r="O51" s="14">
        <v>13.052383259999999</v>
      </c>
      <c r="P51" s="14">
        <v>0</v>
      </c>
      <c r="Q51" s="14">
        <v>0</v>
      </c>
      <c r="R51" s="14">
        <v>0</v>
      </c>
      <c r="S51" s="14">
        <v>199.90612461999999</v>
      </c>
      <c r="T51" s="14">
        <v>135.34876618999999</v>
      </c>
      <c r="U51" s="14">
        <v>64.557358429999994</v>
      </c>
      <c r="V51" s="14">
        <v>0</v>
      </c>
      <c r="W51" s="14">
        <v>12.98924714</v>
      </c>
      <c r="X51" s="14">
        <v>0</v>
      </c>
      <c r="Y51" s="14">
        <v>30.825380729999999</v>
      </c>
      <c r="Z51" s="14">
        <v>40.056855200000001</v>
      </c>
      <c r="AA51" s="14">
        <v>13.475579010000001</v>
      </c>
      <c r="AB51" s="14">
        <v>113.01815831500001</v>
      </c>
      <c r="AC51" s="14">
        <v>161.03222260000001</v>
      </c>
      <c r="AD51" s="14">
        <v>0.12675742000000001</v>
      </c>
      <c r="AE51" s="14">
        <v>157.67319796000001</v>
      </c>
      <c r="AF51" s="14">
        <v>3.2322672200000002</v>
      </c>
      <c r="AG51" s="14">
        <v>0</v>
      </c>
      <c r="AH51" s="14">
        <v>956.09458532999975</v>
      </c>
      <c r="AI51" s="14">
        <v>677.66718871</v>
      </c>
      <c r="AJ51" s="14">
        <v>708.40344892999997</v>
      </c>
      <c r="AK51" s="14">
        <v>0</v>
      </c>
      <c r="AL51" s="14">
        <v>0</v>
      </c>
      <c r="AM51" s="14">
        <v>32.660483319999997</v>
      </c>
      <c r="AN51" s="14">
        <v>497.28214251000003</v>
      </c>
      <c r="AO51" s="14">
        <v>-34.645606880000003</v>
      </c>
      <c r="AP51" s="14">
        <v>4219.0572167600003</v>
      </c>
      <c r="AQ51" s="14">
        <v>4681.6937523900006</v>
      </c>
      <c r="AR51" s="16"/>
      <c r="AS51" s="15">
        <f t="shared" si="0"/>
        <v>2816.6194689490567</v>
      </c>
      <c r="AT51" s="15">
        <f t="shared" si="1"/>
        <v>161.03222260000001</v>
      </c>
      <c r="AU51" s="15">
        <f t="shared" si="2"/>
        <v>956.09458532999975</v>
      </c>
      <c r="AY51" s="17"/>
    </row>
    <row r="52" spans="1:51" s="5" customFormat="1" ht="10.5">
      <c r="A52" s="23">
        <v>36923</v>
      </c>
      <c r="B52" s="14">
        <v>2949.2804391160494</v>
      </c>
      <c r="C52" s="14">
        <v>759.16639826999995</v>
      </c>
      <c r="D52" s="14">
        <v>1348.2560668000001</v>
      </c>
      <c r="E52" s="14">
        <v>49.57221208</v>
      </c>
      <c r="F52" s="14">
        <v>181.54276306</v>
      </c>
      <c r="G52" s="14">
        <v>0</v>
      </c>
      <c r="H52" s="14">
        <v>6.0797825200000002</v>
      </c>
      <c r="I52" s="14">
        <v>2.8556963899999999</v>
      </c>
      <c r="J52" s="14">
        <v>55.019765530000001</v>
      </c>
      <c r="K52" s="14">
        <v>53.145425359999997</v>
      </c>
      <c r="L52" s="14">
        <v>0</v>
      </c>
      <c r="M52" s="14">
        <v>3.1843686</v>
      </c>
      <c r="N52" s="14">
        <v>10.11594064</v>
      </c>
      <c r="O52" s="14">
        <v>134.65262088</v>
      </c>
      <c r="P52" s="14">
        <v>0</v>
      </c>
      <c r="Q52" s="14">
        <v>0</v>
      </c>
      <c r="R52" s="14">
        <v>0</v>
      </c>
      <c r="S52" s="14">
        <v>285.93797035</v>
      </c>
      <c r="T52" s="14">
        <v>179.89498316999999</v>
      </c>
      <c r="U52" s="14">
        <v>106.04298718</v>
      </c>
      <c r="V52" s="14">
        <v>0</v>
      </c>
      <c r="W52" s="14">
        <v>11.912033660000001</v>
      </c>
      <c r="X52" s="14">
        <v>0</v>
      </c>
      <c r="Y52" s="14">
        <v>25.806439820000001</v>
      </c>
      <c r="Z52" s="14">
        <v>23.574369260000001</v>
      </c>
      <c r="AA52" s="14">
        <v>7.2186482400000003</v>
      </c>
      <c r="AB52" s="14">
        <v>89.709532660000008</v>
      </c>
      <c r="AC52" s="14">
        <v>134.88334997000001</v>
      </c>
      <c r="AD52" s="14">
        <v>1.5577860000000001E-2</v>
      </c>
      <c r="AE52" s="14">
        <v>132.03655598</v>
      </c>
      <c r="AF52" s="14">
        <v>2.8312161300000001</v>
      </c>
      <c r="AG52" s="14">
        <v>0</v>
      </c>
      <c r="AH52" s="14">
        <v>680.80877568999995</v>
      </c>
      <c r="AI52" s="14">
        <v>505.75010730000002</v>
      </c>
      <c r="AJ52" s="14">
        <v>503.63031089000003</v>
      </c>
      <c r="AK52" s="14">
        <v>0</v>
      </c>
      <c r="AL52" s="14">
        <v>0</v>
      </c>
      <c r="AM52" s="14">
        <v>28.224347979999997</v>
      </c>
      <c r="AN52" s="14">
        <v>346.40417553999998</v>
      </c>
      <c r="AO52" s="14">
        <v>10.39181494</v>
      </c>
      <c r="AP52" s="14">
        <v>3764.2977356199999</v>
      </c>
      <c r="AQ52" s="14">
        <v>4121.0937260999999</v>
      </c>
      <c r="AR52" s="16"/>
      <c r="AS52" s="15">
        <f t="shared" si="0"/>
        <v>2575.3866246360494</v>
      </c>
      <c r="AT52" s="15">
        <f t="shared" si="1"/>
        <v>134.88334997000001</v>
      </c>
      <c r="AU52" s="15">
        <f t="shared" si="2"/>
        <v>680.80877568999995</v>
      </c>
    </row>
    <row r="53" spans="1:51" s="5" customFormat="1" ht="10.5">
      <c r="A53" s="23">
        <v>36951</v>
      </c>
      <c r="B53" s="14">
        <v>2512.9302490415557</v>
      </c>
      <c r="C53" s="14">
        <v>734.99063902</v>
      </c>
      <c r="D53" s="14">
        <v>1423.56479709</v>
      </c>
      <c r="E53" s="14">
        <v>59.306060120000005</v>
      </c>
      <c r="F53" s="14">
        <v>117.4873846</v>
      </c>
      <c r="G53" s="14">
        <v>0</v>
      </c>
      <c r="H53" s="14">
        <v>6.4452314299999998</v>
      </c>
      <c r="I53" s="14">
        <v>3.5177728400000001</v>
      </c>
      <c r="J53" s="14">
        <v>52.677439900000003</v>
      </c>
      <c r="K53" s="14">
        <v>42.456794879999997</v>
      </c>
      <c r="L53" s="14">
        <v>0</v>
      </c>
      <c r="M53" s="14">
        <v>6.4644921049999997</v>
      </c>
      <c r="N53" s="14">
        <v>3.2352411000000001</v>
      </c>
      <c r="O53" s="14">
        <v>21.03689323</v>
      </c>
      <c r="P53" s="14">
        <v>0</v>
      </c>
      <c r="Q53" s="14">
        <v>0</v>
      </c>
      <c r="R53" s="14">
        <v>0</v>
      </c>
      <c r="S53" s="14">
        <v>268.51505039</v>
      </c>
      <c r="T53" s="14">
        <v>171.76895062</v>
      </c>
      <c r="U53" s="14">
        <v>96.746099770000001</v>
      </c>
      <c r="V53" s="14">
        <v>0</v>
      </c>
      <c r="W53" s="14">
        <v>10.777882480000001</v>
      </c>
      <c r="X53" s="14">
        <v>0</v>
      </c>
      <c r="Y53" s="14">
        <v>29.386185579999999</v>
      </c>
      <c r="Z53" s="14">
        <v>22.601233959999998</v>
      </c>
      <c r="AA53" s="14">
        <v>10.65523267</v>
      </c>
      <c r="AB53" s="14">
        <v>-184.41957160499999</v>
      </c>
      <c r="AC53" s="14">
        <v>158.15535750000001</v>
      </c>
      <c r="AD53" s="14">
        <v>0.13580094000000001</v>
      </c>
      <c r="AE53" s="14">
        <v>154.38805868</v>
      </c>
      <c r="AF53" s="14">
        <v>3.63149788</v>
      </c>
      <c r="AG53" s="14">
        <v>0</v>
      </c>
      <c r="AH53" s="14">
        <v>653.33803519999981</v>
      </c>
      <c r="AI53" s="14">
        <v>516.65996328999995</v>
      </c>
      <c r="AJ53" s="14">
        <v>483.78827377999994</v>
      </c>
      <c r="AK53" s="14">
        <v>0</v>
      </c>
      <c r="AL53" s="14">
        <v>0</v>
      </c>
      <c r="AM53" s="14">
        <v>35.53791099</v>
      </c>
      <c r="AN53" s="14">
        <v>339.72167902000001</v>
      </c>
      <c r="AO53" s="14">
        <v>42.926433840000001</v>
      </c>
      <c r="AP53" s="14">
        <v>3321.5800322499995</v>
      </c>
      <c r="AQ53" s="14">
        <v>3704.2281451099993</v>
      </c>
      <c r="AR53" s="16"/>
      <c r="AS53" s="15">
        <f t="shared" si="0"/>
        <v>2540.0828400115561</v>
      </c>
      <c r="AT53" s="15">
        <f t="shared" si="1"/>
        <v>158.15535750000001</v>
      </c>
      <c r="AU53" s="15">
        <f t="shared" si="2"/>
        <v>653.33803519999981</v>
      </c>
    </row>
    <row r="54" spans="1:51" s="5" customFormat="1" ht="10.5">
      <c r="A54" s="23">
        <v>36982</v>
      </c>
      <c r="B54" s="14">
        <v>2772.5362279838409</v>
      </c>
      <c r="C54" s="14">
        <v>617.83077982999998</v>
      </c>
      <c r="D54" s="14">
        <v>1413.4835044199999</v>
      </c>
      <c r="E54" s="14">
        <v>41.898592449999995</v>
      </c>
      <c r="F54" s="14">
        <v>121.71741464</v>
      </c>
      <c r="G54" s="14">
        <v>0</v>
      </c>
      <c r="H54" s="14">
        <v>4.4542966499999999</v>
      </c>
      <c r="I54" s="14">
        <v>3.6784707600000002</v>
      </c>
      <c r="J54" s="14">
        <v>47.28025366</v>
      </c>
      <c r="K54" s="14">
        <v>37.996154629999999</v>
      </c>
      <c r="L54" s="14">
        <v>0</v>
      </c>
      <c r="M54" s="14">
        <v>5.8982738749999992</v>
      </c>
      <c r="N54" s="14">
        <v>3.0509971400000002</v>
      </c>
      <c r="O54" s="14">
        <v>51.27159082</v>
      </c>
      <c r="P54" s="14">
        <v>184.48426918000001</v>
      </c>
      <c r="Q54" s="14">
        <v>0</v>
      </c>
      <c r="R54" s="14">
        <v>0</v>
      </c>
      <c r="S54" s="14">
        <v>260.29564611000001</v>
      </c>
      <c r="T54" s="14">
        <v>162.56913803</v>
      </c>
      <c r="U54" s="14">
        <v>97.726508080000002</v>
      </c>
      <c r="V54" s="14">
        <v>0</v>
      </c>
      <c r="W54" s="14">
        <v>13.25641139</v>
      </c>
      <c r="X54" s="14">
        <v>0</v>
      </c>
      <c r="Y54" s="14">
        <v>24.46439698</v>
      </c>
      <c r="Z54" s="14">
        <v>17.459561359999999</v>
      </c>
      <c r="AA54" s="14">
        <v>11.60129029</v>
      </c>
      <c r="AB54" s="14">
        <v>3.7039860050000004</v>
      </c>
      <c r="AC54" s="14">
        <v>149.77497582999999</v>
      </c>
      <c r="AD54" s="14">
        <v>4.6938062399999998</v>
      </c>
      <c r="AE54" s="14">
        <v>141.97733116000001</v>
      </c>
      <c r="AF54" s="14">
        <v>3.1038384300000001</v>
      </c>
      <c r="AG54" s="14">
        <v>0</v>
      </c>
      <c r="AH54" s="14">
        <v>608.49694899000008</v>
      </c>
      <c r="AI54" s="14">
        <v>477.54540616000003</v>
      </c>
      <c r="AJ54" s="14">
        <v>456.18340269999999</v>
      </c>
      <c r="AK54" s="14">
        <v>0</v>
      </c>
      <c r="AL54" s="14">
        <v>0</v>
      </c>
      <c r="AM54" s="14">
        <v>28.46459535</v>
      </c>
      <c r="AN54" s="14">
        <v>335.68701099999998</v>
      </c>
      <c r="AO54" s="14">
        <v>18.009444219999999</v>
      </c>
      <c r="AP54" s="14">
        <v>3538.3006301099999</v>
      </c>
      <c r="AQ54" s="14">
        <v>3891.9970853300001</v>
      </c>
      <c r="AR54" s="16"/>
      <c r="AS54" s="15">
        <f t="shared" si="0"/>
        <v>2590.3445027638409</v>
      </c>
      <c r="AT54" s="15">
        <f t="shared" si="1"/>
        <v>149.77497582999999</v>
      </c>
      <c r="AU54" s="15">
        <f t="shared" si="2"/>
        <v>608.49694899000008</v>
      </c>
    </row>
    <row r="55" spans="1:51" s="5" customFormat="1" ht="10.5">
      <c r="A55" s="23">
        <v>37012</v>
      </c>
      <c r="B55" s="14">
        <v>3854.5974498667119</v>
      </c>
      <c r="C55" s="14">
        <v>1548.8453438500001</v>
      </c>
      <c r="D55" s="14">
        <v>1382.8512455600001</v>
      </c>
      <c r="E55" s="14">
        <v>53.085105779999999</v>
      </c>
      <c r="F55" s="14">
        <v>129.35840797</v>
      </c>
      <c r="G55" s="14">
        <v>0</v>
      </c>
      <c r="H55" s="14">
        <v>5.1921635799999999</v>
      </c>
      <c r="I55" s="14">
        <v>3.8434704000000002</v>
      </c>
      <c r="J55" s="14">
        <v>65.167249560000002</v>
      </c>
      <c r="K55" s="14">
        <v>48.365990269999998</v>
      </c>
      <c r="L55" s="14">
        <v>0</v>
      </c>
      <c r="M55" s="14">
        <v>6.0666578950000005</v>
      </c>
      <c r="N55" s="14">
        <v>2.67304355</v>
      </c>
      <c r="O55" s="14">
        <v>60.37928076</v>
      </c>
      <c r="P55" s="14">
        <v>300.15927235999999</v>
      </c>
      <c r="Q55" s="14">
        <v>0</v>
      </c>
      <c r="R55" s="14">
        <v>0</v>
      </c>
      <c r="S55" s="14">
        <v>294.42563483000004</v>
      </c>
      <c r="T55" s="14">
        <v>161.93124605</v>
      </c>
      <c r="U55" s="14">
        <v>132.49438878000001</v>
      </c>
      <c r="V55" s="14">
        <v>0</v>
      </c>
      <c r="W55" s="14">
        <v>11.846639059999999</v>
      </c>
      <c r="X55" s="14">
        <v>0</v>
      </c>
      <c r="Y55" s="14">
        <v>28.83657152</v>
      </c>
      <c r="Z55" s="14">
        <v>15.014274329999999</v>
      </c>
      <c r="AA55" s="14">
        <v>12.176952440000001</v>
      </c>
      <c r="AB55" s="14">
        <v>5.4225117650000003</v>
      </c>
      <c r="AC55" s="14">
        <v>172.02611654999998</v>
      </c>
      <c r="AD55" s="14">
        <v>6.9888925799999999</v>
      </c>
      <c r="AE55" s="14">
        <v>161.67351102999999</v>
      </c>
      <c r="AF55" s="14">
        <v>3.3637129400000001</v>
      </c>
      <c r="AG55" s="14">
        <v>0</v>
      </c>
      <c r="AH55" s="14">
        <v>650.96189439</v>
      </c>
      <c r="AI55" s="14">
        <v>484.70542642999999</v>
      </c>
      <c r="AJ55" s="14">
        <v>477.54146216000004</v>
      </c>
      <c r="AK55" s="14">
        <v>0</v>
      </c>
      <c r="AL55" s="14">
        <v>0</v>
      </c>
      <c r="AM55" s="14">
        <v>34.339664309999996</v>
      </c>
      <c r="AN55" s="14">
        <v>342.44544337000002</v>
      </c>
      <c r="AO55" s="14">
        <v>3.1792151400000002</v>
      </c>
      <c r="AP55" s="14">
        <v>4690.5276148600005</v>
      </c>
      <c r="AQ55" s="14">
        <v>5036.1522733700012</v>
      </c>
      <c r="AR55" s="16"/>
      <c r="AS55" s="15">
        <f t="shared" si="0"/>
        <v>3633.4634905867119</v>
      </c>
      <c r="AT55" s="15">
        <f t="shared" si="1"/>
        <v>172.02611654999998</v>
      </c>
      <c r="AU55" s="15">
        <f t="shared" si="2"/>
        <v>650.96189439</v>
      </c>
    </row>
    <row r="56" spans="1:51" s="5" customFormat="1" ht="10.5">
      <c r="A56" s="23">
        <v>37043</v>
      </c>
      <c r="B56" s="14">
        <v>3744.0959255113703</v>
      </c>
      <c r="C56" s="14">
        <v>1314.51489442</v>
      </c>
      <c r="D56" s="14">
        <v>1393.4907076899999</v>
      </c>
      <c r="E56" s="14">
        <v>46.409614159999997</v>
      </c>
      <c r="F56" s="14">
        <v>268.47958499999999</v>
      </c>
      <c r="G56" s="14">
        <v>0</v>
      </c>
      <c r="H56" s="14">
        <v>4.2259041599999998</v>
      </c>
      <c r="I56" s="14">
        <v>4.4143898100000003</v>
      </c>
      <c r="J56" s="14">
        <v>47.518167409999997</v>
      </c>
      <c r="K56" s="14">
        <v>41.429573519999998</v>
      </c>
      <c r="L56" s="14">
        <v>0</v>
      </c>
      <c r="M56" s="14">
        <v>7.2345185499999989</v>
      </c>
      <c r="N56" s="14">
        <v>4.0769929200000004</v>
      </c>
      <c r="O56" s="14">
        <v>116.49450769000001</v>
      </c>
      <c r="P56" s="14">
        <v>274.84974659</v>
      </c>
      <c r="Q56" s="14">
        <v>0</v>
      </c>
      <c r="R56" s="14">
        <v>0</v>
      </c>
      <c r="S56" s="14">
        <v>249.97044183000003</v>
      </c>
      <c r="T56" s="14">
        <v>132.44736613000001</v>
      </c>
      <c r="U56" s="14">
        <v>117.52307570000001</v>
      </c>
      <c r="V56" s="14">
        <v>0</v>
      </c>
      <c r="W56" s="14">
        <v>13.09628657</v>
      </c>
      <c r="X56" s="14">
        <v>0</v>
      </c>
      <c r="Y56" s="14">
        <v>26.606676950000001</v>
      </c>
      <c r="Z56" s="14">
        <v>13.11998309</v>
      </c>
      <c r="AA56" s="14">
        <v>11.240647490000001</v>
      </c>
      <c r="AB56" s="14">
        <v>-10.80905156</v>
      </c>
      <c r="AC56" s="14">
        <v>186.44322667</v>
      </c>
      <c r="AD56" s="14">
        <v>8.5500208700000009</v>
      </c>
      <c r="AE56" s="14">
        <v>139.14904966</v>
      </c>
      <c r="AF56" s="14">
        <v>3.01427925</v>
      </c>
      <c r="AG56" s="14">
        <v>35.72987689</v>
      </c>
      <c r="AH56" s="14">
        <v>669.65562550999994</v>
      </c>
      <c r="AI56" s="14">
        <v>461.63369625000001</v>
      </c>
      <c r="AJ56" s="14">
        <v>443.16391238</v>
      </c>
      <c r="AK56" s="14">
        <v>0</v>
      </c>
      <c r="AL56" s="14">
        <v>0</v>
      </c>
      <c r="AM56" s="14">
        <v>31.933748950000002</v>
      </c>
      <c r="AN56" s="14">
        <v>325.67547975000002</v>
      </c>
      <c r="AO56" s="14">
        <v>-58.59974768</v>
      </c>
      <c r="AP56" s="14">
        <v>4589.6432101500004</v>
      </c>
      <c r="AQ56" s="14">
        <v>4856.7189422199999</v>
      </c>
      <c r="AR56" s="16"/>
      <c r="AS56" s="15">
        <f t="shared" si="0"/>
        <v>3505.1739889513701</v>
      </c>
      <c r="AT56" s="15">
        <f t="shared" si="1"/>
        <v>186.44322667</v>
      </c>
      <c r="AU56" s="15">
        <f t="shared" si="2"/>
        <v>669.65562550999994</v>
      </c>
    </row>
    <row r="57" spans="1:51" s="5" customFormat="1" ht="10.5">
      <c r="A57" s="23">
        <v>37073</v>
      </c>
      <c r="B57" s="14">
        <v>2827.5603330910294</v>
      </c>
      <c r="C57" s="14">
        <v>747.35235664000004</v>
      </c>
      <c r="D57" s="14">
        <v>1264.75558527</v>
      </c>
      <c r="E57" s="14">
        <v>46.357150919999995</v>
      </c>
      <c r="F57" s="14">
        <v>88.786853559999997</v>
      </c>
      <c r="G57" s="14">
        <v>0</v>
      </c>
      <c r="H57" s="14">
        <v>3.1106474</v>
      </c>
      <c r="I57" s="14">
        <v>3.54942986</v>
      </c>
      <c r="J57" s="14">
        <v>41.203186029999998</v>
      </c>
      <c r="K57" s="14">
        <v>36.478378599999999</v>
      </c>
      <c r="L57" s="14">
        <v>0</v>
      </c>
      <c r="M57" s="14">
        <v>4.6920874449999985</v>
      </c>
      <c r="N57" s="14">
        <v>3.71763165</v>
      </c>
      <c r="O57" s="14">
        <v>20.175791799999999</v>
      </c>
      <c r="P57" s="14">
        <v>291.82545983</v>
      </c>
      <c r="Q57" s="14">
        <v>0</v>
      </c>
      <c r="R57" s="14">
        <v>0</v>
      </c>
      <c r="S57" s="14">
        <v>278.86462976999996</v>
      </c>
      <c r="T57" s="14">
        <v>138.21842763999999</v>
      </c>
      <c r="U57" s="14">
        <v>140.64620213000001</v>
      </c>
      <c r="V57" s="14">
        <v>0</v>
      </c>
      <c r="W57" s="14">
        <v>10.61072682</v>
      </c>
      <c r="X57" s="14">
        <v>0</v>
      </c>
      <c r="Y57" s="14">
        <v>25.933503510000001</v>
      </c>
      <c r="Z57" s="14">
        <v>20.025121110000001</v>
      </c>
      <c r="AA57" s="14">
        <v>11.11212804</v>
      </c>
      <c r="AB57" s="14">
        <v>3.9336501149999994</v>
      </c>
      <c r="AC57" s="14">
        <v>216.52490727000003</v>
      </c>
      <c r="AD57" s="14">
        <v>8.8346928200000008</v>
      </c>
      <c r="AE57" s="14">
        <v>131.29581338</v>
      </c>
      <c r="AF57" s="14">
        <v>2.9723359999999999</v>
      </c>
      <c r="AG57" s="14">
        <v>73.422065070000002</v>
      </c>
      <c r="AH57" s="14">
        <v>831.9353195599997</v>
      </c>
      <c r="AI57" s="14">
        <v>657.09599537999998</v>
      </c>
      <c r="AJ57" s="14">
        <v>635.43252186999996</v>
      </c>
      <c r="AK57" s="14">
        <v>0</v>
      </c>
      <c r="AL57" s="14">
        <v>0</v>
      </c>
      <c r="AM57" s="14">
        <v>31.253295389999995</v>
      </c>
      <c r="AN57" s="14">
        <v>460.60867860000002</v>
      </c>
      <c r="AO57" s="14">
        <v>31.237814480000001</v>
      </c>
      <c r="AP57" s="14">
        <v>3858.2302433599998</v>
      </c>
      <c r="AQ57" s="14">
        <v>4350.0767364399999</v>
      </c>
      <c r="AR57" s="16"/>
      <c r="AS57" s="15">
        <f t="shared" si="0"/>
        <v>2688.9766753310296</v>
      </c>
      <c r="AT57" s="15">
        <f t="shared" si="1"/>
        <v>216.52490727000003</v>
      </c>
      <c r="AU57" s="15">
        <f t="shared" si="2"/>
        <v>831.9353195599997</v>
      </c>
    </row>
    <row r="58" spans="1:51" s="5" customFormat="1" ht="10.5">
      <c r="A58" s="23">
        <v>37104</v>
      </c>
      <c r="B58" s="14">
        <v>3299.7551484390024</v>
      </c>
      <c r="C58" s="14">
        <v>784.99752393999995</v>
      </c>
      <c r="D58" s="14">
        <v>1356.6386740800001</v>
      </c>
      <c r="E58" s="14">
        <v>43.146199060000001</v>
      </c>
      <c r="F58" s="14">
        <v>111.46188220000001</v>
      </c>
      <c r="G58" s="14">
        <v>0</v>
      </c>
      <c r="H58" s="14">
        <v>6.5960698100000004</v>
      </c>
      <c r="I58" s="14">
        <v>3.5996425200000002</v>
      </c>
      <c r="J58" s="14">
        <v>44.355547260000002</v>
      </c>
      <c r="K58" s="14">
        <v>33.746351529999998</v>
      </c>
      <c r="L58" s="14">
        <v>0</v>
      </c>
      <c r="M58" s="14">
        <v>5.6898154299999995</v>
      </c>
      <c r="N58" s="14">
        <v>2.7407955400000001</v>
      </c>
      <c r="O58" s="14">
        <v>116.027542</v>
      </c>
      <c r="P58" s="14">
        <v>431.65279362000001</v>
      </c>
      <c r="Q58" s="14">
        <v>0</v>
      </c>
      <c r="R58" s="14">
        <v>0</v>
      </c>
      <c r="S58" s="14">
        <v>351.02394597</v>
      </c>
      <c r="T58" s="14">
        <v>151.18720162</v>
      </c>
      <c r="U58" s="14">
        <v>199.83674435</v>
      </c>
      <c r="V58" s="14">
        <v>0</v>
      </c>
      <c r="W58" s="14">
        <v>6.9966424099999998</v>
      </c>
      <c r="X58" s="14">
        <v>0</v>
      </c>
      <c r="Y58" s="14">
        <v>25.253192299999998</v>
      </c>
      <c r="Z58" s="14">
        <v>15.077023390000001</v>
      </c>
      <c r="AA58" s="14">
        <v>8.0338476500000002</v>
      </c>
      <c r="AB58" s="14">
        <v>5.1905809600000001</v>
      </c>
      <c r="AC58" s="14">
        <v>128.24081095000003</v>
      </c>
      <c r="AD58" s="14">
        <v>12.005934399999999</v>
      </c>
      <c r="AE58" s="14">
        <v>127.69943437000001</v>
      </c>
      <c r="AF58" s="14">
        <v>2.97950713</v>
      </c>
      <c r="AG58" s="14">
        <v>-14.444064949999998</v>
      </c>
      <c r="AH58" s="14">
        <v>669.44298567999999</v>
      </c>
      <c r="AI58" s="14">
        <v>451.44099649999998</v>
      </c>
      <c r="AJ58" s="14">
        <v>514.99532574</v>
      </c>
      <c r="AK58" s="14">
        <v>0</v>
      </c>
      <c r="AL58" s="14">
        <v>0</v>
      </c>
      <c r="AM58" s="14">
        <v>29.223749679999997</v>
      </c>
      <c r="AN58" s="14">
        <v>318.45052805</v>
      </c>
      <c r="AO58" s="14">
        <v>7.7665581899999996</v>
      </c>
      <c r="AP58" s="14">
        <v>4063.6194681799998</v>
      </c>
      <c r="AQ58" s="14">
        <v>4389.8365544199996</v>
      </c>
      <c r="AR58" s="16"/>
      <c r="AS58" s="15">
        <f t="shared" si="0"/>
        <v>3066.7783133290027</v>
      </c>
      <c r="AT58" s="15">
        <f t="shared" si="1"/>
        <v>128.24081095000003</v>
      </c>
      <c r="AU58" s="15">
        <f t="shared" si="2"/>
        <v>669.44298567999999</v>
      </c>
    </row>
    <row r="59" spans="1:51" s="5" customFormat="1" ht="10.5">
      <c r="A59" s="23">
        <v>37135</v>
      </c>
      <c r="B59" s="14">
        <v>2831.787154970214</v>
      </c>
      <c r="C59" s="14">
        <v>690.08225167000001</v>
      </c>
      <c r="D59" s="14">
        <v>1142.9052569200001</v>
      </c>
      <c r="E59" s="14">
        <v>33.306381080000001</v>
      </c>
      <c r="F59" s="14">
        <v>115.25525728</v>
      </c>
      <c r="G59" s="14">
        <v>0</v>
      </c>
      <c r="H59" s="14">
        <v>3.63971168</v>
      </c>
      <c r="I59" s="14">
        <v>3.4212406799999999</v>
      </c>
      <c r="J59" s="14">
        <v>33.345870400000003</v>
      </c>
      <c r="K59" s="14">
        <v>32.76791171</v>
      </c>
      <c r="L59" s="14">
        <v>0</v>
      </c>
      <c r="M59" s="14">
        <v>3.94958389</v>
      </c>
      <c r="N59" s="14">
        <v>2.61327811</v>
      </c>
      <c r="O59" s="14">
        <v>11.03708934</v>
      </c>
      <c r="P59" s="14">
        <v>377.14130918000001</v>
      </c>
      <c r="Q59" s="14">
        <v>0</v>
      </c>
      <c r="R59" s="14">
        <v>0</v>
      </c>
      <c r="S59" s="14">
        <v>352.03692940999997</v>
      </c>
      <c r="T59" s="14">
        <v>155.07284971999999</v>
      </c>
      <c r="U59" s="14">
        <v>196.96407969000001</v>
      </c>
      <c r="V59" s="14">
        <v>0</v>
      </c>
      <c r="W59" s="14">
        <v>6.9343593099999996</v>
      </c>
      <c r="X59" s="14">
        <v>0</v>
      </c>
      <c r="Y59" s="14">
        <v>23.189117400000001</v>
      </c>
      <c r="Z59" s="14">
        <v>12.51817374</v>
      </c>
      <c r="AA59" s="14">
        <v>13.4786071</v>
      </c>
      <c r="AB59" s="14">
        <v>6.2438683499999996</v>
      </c>
      <c r="AC59" s="14">
        <v>59.831564220000011</v>
      </c>
      <c r="AD59" s="14">
        <v>2.5309595800000002</v>
      </c>
      <c r="AE59" s="14">
        <v>107.18521839</v>
      </c>
      <c r="AF59" s="14">
        <v>2.4710133399999998</v>
      </c>
      <c r="AG59" s="14">
        <v>-52.355627089999992</v>
      </c>
      <c r="AH59" s="14">
        <v>645.54597780000006</v>
      </c>
      <c r="AI59" s="14">
        <v>435.38021792000001</v>
      </c>
      <c r="AJ59" s="14">
        <v>493.70731902</v>
      </c>
      <c r="AK59" s="14">
        <v>0</v>
      </c>
      <c r="AL59" s="14">
        <v>0</v>
      </c>
      <c r="AM59" s="14">
        <v>25.763374159999998</v>
      </c>
      <c r="AN59" s="14">
        <v>310.92295923</v>
      </c>
      <c r="AO59" s="14">
        <v>-1.6180259299999999</v>
      </c>
      <c r="AP59" s="14">
        <v>3502.63097711</v>
      </c>
      <c r="AQ59" s="14">
        <v>3811.9359104099999</v>
      </c>
      <c r="AR59" s="16"/>
      <c r="AS59" s="15">
        <f t="shared" si="0"/>
        <v>2714.3556344002141</v>
      </c>
      <c r="AT59" s="15">
        <f t="shared" si="1"/>
        <v>59.831564220000011</v>
      </c>
      <c r="AU59" s="15">
        <f t="shared" si="2"/>
        <v>645.54597780000006</v>
      </c>
    </row>
    <row r="60" spans="1:51" s="5" customFormat="1" ht="10.5">
      <c r="A60" s="23">
        <v>37165</v>
      </c>
      <c r="B60" s="14">
        <v>2868.26373935018</v>
      </c>
      <c r="C60" s="14">
        <v>727.61944081000001</v>
      </c>
      <c r="D60" s="14">
        <v>1079.0261578699999</v>
      </c>
      <c r="E60" s="14">
        <v>36.88884848</v>
      </c>
      <c r="F60" s="14">
        <v>102.29105032</v>
      </c>
      <c r="G60" s="14">
        <v>0</v>
      </c>
      <c r="H60" s="14">
        <v>3.7534084000000001</v>
      </c>
      <c r="I60" s="14">
        <v>3.2571002500000001</v>
      </c>
      <c r="J60" s="14">
        <v>35.811227279999997</v>
      </c>
      <c r="K60" s="14">
        <v>24.877796310000001</v>
      </c>
      <c r="L60" s="14">
        <v>0</v>
      </c>
      <c r="M60" s="14">
        <v>0.8512256899999997</v>
      </c>
      <c r="N60" s="14">
        <v>2.0603308999999999</v>
      </c>
      <c r="O60" s="14">
        <v>118.02815013</v>
      </c>
      <c r="P60" s="14">
        <v>406.53569100999999</v>
      </c>
      <c r="Q60" s="14">
        <v>0</v>
      </c>
      <c r="R60" s="14">
        <v>0</v>
      </c>
      <c r="S60" s="14">
        <v>287.65481977000002</v>
      </c>
      <c r="T60" s="14">
        <v>144.78301099999999</v>
      </c>
      <c r="U60" s="14">
        <v>142.87180877</v>
      </c>
      <c r="V60" s="14">
        <v>0</v>
      </c>
      <c r="W60" s="14">
        <v>6.1544967699999997</v>
      </c>
      <c r="X60" s="14">
        <v>0</v>
      </c>
      <c r="Y60" s="14">
        <v>24.03289045</v>
      </c>
      <c r="Z60" s="14">
        <v>19.146361519999999</v>
      </c>
      <c r="AA60" s="14">
        <v>7.7159242399999997</v>
      </c>
      <c r="AB60" s="14">
        <v>-0.85970930000000056</v>
      </c>
      <c r="AC60" s="14">
        <v>109.75166382</v>
      </c>
      <c r="AD60" s="14">
        <v>5.4491164799999998</v>
      </c>
      <c r="AE60" s="14">
        <v>118.63019903</v>
      </c>
      <c r="AF60" s="14">
        <v>2.85397436</v>
      </c>
      <c r="AG60" s="14">
        <v>-17.181626049999998</v>
      </c>
      <c r="AH60" s="14">
        <v>648.43589178000013</v>
      </c>
      <c r="AI60" s="14">
        <v>437.83600265000001</v>
      </c>
      <c r="AJ60" s="14">
        <v>469.79389386000003</v>
      </c>
      <c r="AK60" s="14">
        <v>0</v>
      </c>
      <c r="AL60" s="14">
        <v>0</v>
      </c>
      <c r="AM60" s="14">
        <v>29.32979795</v>
      </c>
      <c r="AN60" s="14">
        <v>313.00519123999999</v>
      </c>
      <c r="AO60" s="14">
        <v>-24.481388559999999</v>
      </c>
      <c r="AP60" s="14">
        <v>3569.25506954</v>
      </c>
      <c r="AQ60" s="14">
        <v>3857.7788722199998</v>
      </c>
      <c r="AR60" s="16"/>
      <c r="AS60" s="15">
        <f t="shared" si="0"/>
        <v>2666.6137886801798</v>
      </c>
      <c r="AT60" s="15">
        <f t="shared" si="1"/>
        <v>109.75166382</v>
      </c>
      <c r="AU60" s="15">
        <f t="shared" si="2"/>
        <v>648.43589178000013</v>
      </c>
    </row>
    <row r="61" spans="1:51" s="5" customFormat="1" ht="10.5">
      <c r="A61" s="23">
        <v>37196</v>
      </c>
      <c r="B61" s="14">
        <v>2843.1510450542037</v>
      </c>
      <c r="C61" s="14">
        <v>718.57673325999997</v>
      </c>
      <c r="D61" s="14">
        <v>1090.2238860499999</v>
      </c>
      <c r="E61" s="14">
        <v>41.213112289999998</v>
      </c>
      <c r="F61" s="14">
        <v>116.13818245</v>
      </c>
      <c r="G61" s="14">
        <v>0</v>
      </c>
      <c r="H61" s="14">
        <v>6.5316918900000003</v>
      </c>
      <c r="I61" s="14">
        <v>3.13429015</v>
      </c>
      <c r="J61" s="14">
        <v>47.75473435</v>
      </c>
      <c r="K61" s="14">
        <v>17.053038390000001</v>
      </c>
      <c r="L61" s="14">
        <v>0</v>
      </c>
      <c r="M61" s="14">
        <v>4.0598234600000005</v>
      </c>
      <c r="N61" s="14">
        <v>4.29650409</v>
      </c>
      <c r="O61" s="14">
        <v>14.34028277</v>
      </c>
      <c r="P61" s="14">
        <v>368.63137317000002</v>
      </c>
      <c r="Q61" s="14">
        <v>0</v>
      </c>
      <c r="R61" s="14">
        <v>0</v>
      </c>
      <c r="S61" s="14">
        <v>329.03794369000002</v>
      </c>
      <c r="T61" s="14">
        <v>153.52838919000001</v>
      </c>
      <c r="U61" s="14">
        <v>175.50955450000001</v>
      </c>
      <c r="V61" s="14">
        <v>0</v>
      </c>
      <c r="W61" s="14">
        <v>5.5772267900000001</v>
      </c>
      <c r="X61" s="14">
        <v>0</v>
      </c>
      <c r="Y61" s="14">
        <v>22.490758490000001</v>
      </c>
      <c r="Z61" s="14">
        <v>16.1149123</v>
      </c>
      <c r="AA61" s="14">
        <v>15.90463484</v>
      </c>
      <c r="AB61" s="14">
        <v>28.957920309999999</v>
      </c>
      <c r="AC61" s="14">
        <v>104.58049337999998</v>
      </c>
      <c r="AD61" s="14">
        <v>1.0077397699999999</v>
      </c>
      <c r="AE61" s="14">
        <v>107.82014851</v>
      </c>
      <c r="AF61" s="14">
        <v>2.46776492</v>
      </c>
      <c r="AG61" s="14">
        <v>-6.7151598200000038</v>
      </c>
      <c r="AH61" s="14">
        <v>595.41244372000006</v>
      </c>
      <c r="AI61" s="14">
        <v>413.86824084</v>
      </c>
      <c r="AJ61" s="14">
        <v>453.50433657999997</v>
      </c>
      <c r="AK61" s="14">
        <v>0</v>
      </c>
      <c r="AL61" s="14">
        <v>0</v>
      </c>
      <c r="AM61" s="14">
        <v>26.456144040000002</v>
      </c>
      <c r="AN61" s="14">
        <v>294.01229997000002</v>
      </c>
      <c r="AO61" s="14">
        <v>4.40397777</v>
      </c>
      <c r="AP61" s="14">
        <v>3467.6037612600003</v>
      </c>
      <c r="AQ61" s="14">
        <v>3766.0200390000005</v>
      </c>
      <c r="AR61" s="16"/>
      <c r="AS61" s="15">
        <f t="shared" si="0"/>
        <v>2695.5408980142038</v>
      </c>
      <c r="AT61" s="15">
        <f t="shared" si="1"/>
        <v>104.58049337999998</v>
      </c>
      <c r="AU61" s="15">
        <f t="shared" si="2"/>
        <v>595.41244372000006</v>
      </c>
    </row>
    <row r="62" spans="1:51" s="5" customFormat="1" ht="10.5">
      <c r="A62" s="23">
        <v>37226</v>
      </c>
      <c r="B62" s="14">
        <v>2381.3166089660099</v>
      </c>
      <c r="C62" s="14">
        <v>640.85540257000002</v>
      </c>
      <c r="D62" s="14">
        <v>825.18350612999996</v>
      </c>
      <c r="E62" s="14">
        <v>25.108880989999999</v>
      </c>
      <c r="F62" s="14">
        <v>101.77072529</v>
      </c>
      <c r="G62" s="14">
        <v>0</v>
      </c>
      <c r="H62" s="14">
        <v>1.9649903399999999</v>
      </c>
      <c r="I62" s="14">
        <v>2.5257596800000002</v>
      </c>
      <c r="J62" s="14">
        <v>34.449727869999997</v>
      </c>
      <c r="K62" s="14">
        <v>15.814805700000001</v>
      </c>
      <c r="L62" s="14">
        <v>0</v>
      </c>
      <c r="M62" s="14">
        <v>2.9271170099999999</v>
      </c>
      <c r="N62" s="14">
        <v>1.41768322</v>
      </c>
      <c r="O62" s="14">
        <v>92.863028420000006</v>
      </c>
      <c r="P62" s="14">
        <v>297.80162514</v>
      </c>
      <c r="Q62" s="14">
        <v>0</v>
      </c>
      <c r="R62" s="14">
        <v>0</v>
      </c>
      <c r="S62" s="14">
        <v>261.95742740999998</v>
      </c>
      <c r="T62" s="14">
        <v>134.08178856999999</v>
      </c>
      <c r="U62" s="14">
        <v>127.87563884000001</v>
      </c>
      <c r="V62" s="14">
        <v>0</v>
      </c>
      <c r="W62" s="14">
        <v>5.6123715000000001</v>
      </c>
      <c r="X62" s="14">
        <v>0</v>
      </c>
      <c r="Y62" s="14">
        <v>15.528737680000001</v>
      </c>
      <c r="Z62" s="14">
        <v>11.145430429999999</v>
      </c>
      <c r="AA62" s="14">
        <v>4.2494714900000004</v>
      </c>
      <c r="AB62" s="14">
        <v>24.536664560000002</v>
      </c>
      <c r="AC62" s="14">
        <v>69.436026120000008</v>
      </c>
      <c r="AD62" s="14">
        <v>2.0085685</v>
      </c>
      <c r="AE62" s="14">
        <v>60.9542711</v>
      </c>
      <c r="AF62" s="14">
        <v>1.49729738</v>
      </c>
      <c r="AG62" s="14">
        <v>4.9758891399999996</v>
      </c>
      <c r="AH62" s="14">
        <v>433.72498972</v>
      </c>
      <c r="AI62" s="14">
        <v>224.59898089999999</v>
      </c>
      <c r="AJ62" s="14">
        <v>369.02523243000002</v>
      </c>
      <c r="AK62" s="14">
        <v>0</v>
      </c>
      <c r="AL62" s="14">
        <v>0</v>
      </c>
      <c r="AM62" s="14">
        <v>17.66978654</v>
      </c>
      <c r="AN62" s="14">
        <v>129.83504669999999</v>
      </c>
      <c r="AO62" s="14">
        <v>47.733963449999997</v>
      </c>
      <c r="AP62" s="14">
        <v>2818.6566092899998</v>
      </c>
      <c r="AQ62" s="14">
        <v>2996.2256194399997</v>
      </c>
      <c r="AR62" s="16"/>
      <c r="AS62" s="15">
        <f t="shared" si="0"/>
        <v>2194.9549891760098</v>
      </c>
      <c r="AT62" s="15">
        <f t="shared" si="1"/>
        <v>69.436026120000008</v>
      </c>
      <c r="AU62" s="15">
        <f t="shared" si="2"/>
        <v>433.72498972</v>
      </c>
    </row>
    <row r="63" spans="1:51" s="5" customFormat="1" ht="10.5">
      <c r="A63" s="23">
        <v>37257</v>
      </c>
      <c r="B63" s="14">
        <v>2595.0365120500001</v>
      </c>
      <c r="C63" s="14">
        <v>622.66873748</v>
      </c>
      <c r="D63" s="14">
        <v>1008.82840513</v>
      </c>
      <c r="E63" s="14">
        <v>33.064652780000003</v>
      </c>
      <c r="F63" s="14">
        <v>144.54335216000001</v>
      </c>
      <c r="G63" s="14">
        <v>0</v>
      </c>
      <c r="H63" s="14">
        <v>2.7371280599999999</v>
      </c>
      <c r="I63" s="14">
        <v>2.35161789</v>
      </c>
      <c r="J63" s="14">
        <v>37.336242120000001</v>
      </c>
      <c r="K63" s="14">
        <v>0</v>
      </c>
      <c r="L63" s="14">
        <v>0</v>
      </c>
      <c r="M63" s="14">
        <v>17.739257209999998</v>
      </c>
      <c r="N63" s="14">
        <v>3.4194296999999998</v>
      </c>
      <c r="O63" s="14">
        <v>18.710040889999998</v>
      </c>
      <c r="P63" s="14">
        <v>378.17572102000003</v>
      </c>
      <c r="Q63" s="14">
        <v>0</v>
      </c>
      <c r="R63" s="14">
        <v>0</v>
      </c>
      <c r="S63" s="14">
        <v>333.51013391000004</v>
      </c>
      <c r="T63" s="14">
        <v>135.10758079000001</v>
      </c>
      <c r="U63" s="14">
        <v>198.40255311999999</v>
      </c>
      <c r="V63" s="14">
        <v>0</v>
      </c>
      <c r="W63" s="14">
        <v>4.8792715199999996</v>
      </c>
      <c r="X63" s="14">
        <v>0</v>
      </c>
      <c r="Y63" s="14">
        <v>17.826292609999999</v>
      </c>
      <c r="Z63" s="14">
        <v>22.867598950000001</v>
      </c>
      <c r="AA63" s="14">
        <v>9.8820268000000002</v>
      </c>
      <c r="AB63" s="14">
        <v>2.6259093800000004</v>
      </c>
      <c r="AC63" s="14">
        <v>66.902762179999996</v>
      </c>
      <c r="AD63" s="14">
        <v>2.2872314399999998</v>
      </c>
      <c r="AE63" s="14">
        <v>71.274131629999999</v>
      </c>
      <c r="AF63" s="14">
        <v>1.97651365</v>
      </c>
      <c r="AG63" s="14">
        <v>-8.6351145400000036</v>
      </c>
      <c r="AH63" s="14">
        <v>749.28179570999998</v>
      </c>
      <c r="AI63" s="14">
        <v>322.16310931999999</v>
      </c>
      <c r="AJ63" s="14">
        <v>570.90794996</v>
      </c>
      <c r="AK63" s="14">
        <v>0</v>
      </c>
      <c r="AL63" s="14">
        <v>0</v>
      </c>
      <c r="AM63" s="14">
        <v>25.467773740000002</v>
      </c>
      <c r="AN63" s="14">
        <v>183.32231171000001</v>
      </c>
      <c r="AO63" s="14">
        <v>-14.0652744</v>
      </c>
      <c r="AP63" s="14">
        <v>3411.2210699400002</v>
      </c>
      <c r="AQ63" s="14">
        <v>3580.4781072500004</v>
      </c>
      <c r="AR63" s="16"/>
      <c r="AS63" s="15">
        <f t="shared" si="0"/>
        <v>2495.3555884799998</v>
      </c>
      <c r="AT63" s="15">
        <f t="shared" si="1"/>
        <v>66.902762179999996</v>
      </c>
      <c r="AU63" s="15">
        <f t="shared" si="2"/>
        <v>749.28179570999998</v>
      </c>
    </row>
    <row r="64" spans="1:51" s="5" customFormat="1" ht="10.5">
      <c r="A64" s="23">
        <v>37288</v>
      </c>
      <c r="B64" s="14">
        <v>2338.1331502800003</v>
      </c>
      <c r="C64" s="14">
        <v>468.72917039999999</v>
      </c>
      <c r="D64" s="14">
        <v>1026.7456427100001</v>
      </c>
      <c r="E64" s="14">
        <v>55.995544770000002</v>
      </c>
      <c r="F64" s="14">
        <v>124.90830248</v>
      </c>
      <c r="G64" s="14">
        <v>0</v>
      </c>
      <c r="H64" s="14">
        <v>6.6833378799999998</v>
      </c>
      <c r="I64" s="14">
        <v>1.2180227400000001</v>
      </c>
      <c r="J64" s="14">
        <v>30.81360531</v>
      </c>
      <c r="K64" s="14">
        <v>0</v>
      </c>
      <c r="L64" s="14">
        <v>0</v>
      </c>
      <c r="M64" s="14">
        <v>13.776578075</v>
      </c>
      <c r="N64" s="14">
        <v>2.25222195</v>
      </c>
      <c r="O64" s="14">
        <v>82.732658450000002</v>
      </c>
      <c r="P64" s="14">
        <v>286.57372230999999</v>
      </c>
      <c r="Q64" s="14">
        <v>0</v>
      </c>
      <c r="R64" s="14">
        <v>0</v>
      </c>
      <c r="S64" s="14">
        <v>300.39312562999999</v>
      </c>
      <c r="T64" s="14">
        <v>152.80037834000001</v>
      </c>
      <c r="U64" s="14">
        <v>147.59274729000001</v>
      </c>
      <c r="V64" s="14">
        <v>0</v>
      </c>
      <c r="W64" s="14">
        <v>6.6330610600000002</v>
      </c>
      <c r="X64" s="14">
        <v>0</v>
      </c>
      <c r="Y64" s="14">
        <v>16.050772179999999</v>
      </c>
      <c r="Z64" s="14">
        <v>13.21475745</v>
      </c>
      <c r="AA64" s="14">
        <v>3.9004688199999999</v>
      </c>
      <c r="AB64" s="14">
        <v>9.5032476049999985</v>
      </c>
      <c r="AC64" s="14">
        <v>68.528894469999997</v>
      </c>
      <c r="AD64" s="14">
        <v>2.0380621699999999</v>
      </c>
      <c r="AE64" s="14">
        <v>64.667538370000003</v>
      </c>
      <c r="AF64" s="14">
        <v>1.792189</v>
      </c>
      <c r="AG64" s="14">
        <v>3.1104929999999999E-2</v>
      </c>
      <c r="AH64" s="14">
        <v>594.57982588000004</v>
      </c>
      <c r="AI64" s="14">
        <v>253.25083132</v>
      </c>
      <c r="AJ64" s="14">
        <v>477.54654626999996</v>
      </c>
      <c r="AK64" s="14">
        <v>0</v>
      </c>
      <c r="AL64" s="14">
        <v>0</v>
      </c>
      <c r="AM64" s="14">
        <v>20.753516310000002</v>
      </c>
      <c r="AN64" s="14">
        <v>137.2818671</v>
      </c>
      <c r="AO64" s="14">
        <v>19.689200920000001</v>
      </c>
      <c r="AP64" s="14">
        <v>3001.2418706300004</v>
      </c>
      <c r="AQ64" s="14">
        <v>3158.2129386500005</v>
      </c>
      <c r="AR64" s="16"/>
      <c r="AS64" s="15">
        <f t="shared" si="0"/>
        <v>2180.6199483900004</v>
      </c>
      <c r="AT64" s="15">
        <f t="shared" si="1"/>
        <v>68.528894469999997</v>
      </c>
      <c r="AU64" s="15">
        <f t="shared" si="2"/>
        <v>594.57982588000004</v>
      </c>
    </row>
    <row r="65" spans="1:47" s="5" customFormat="1" ht="10.5">
      <c r="A65" s="23">
        <v>37316</v>
      </c>
      <c r="B65" s="14">
        <v>2380.2168251399999</v>
      </c>
      <c r="C65" s="14">
        <v>480.32029976000001</v>
      </c>
      <c r="D65" s="14">
        <v>1036.1534037399999</v>
      </c>
      <c r="E65" s="14">
        <v>32.794138830000001</v>
      </c>
      <c r="F65" s="14">
        <v>126.06484721</v>
      </c>
      <c r="G65" s="14">
        <v>0</v>
      </c>
      <c r="H65" s="14">
        <v>3.59256259</v>
      </c>
      <c r="I65" s="14">
        <v>1.608679</v>
      </c>
      <c r="J65" s="14">
        <v>33.889960080000002</v>
      </c>
      <c r="K65" s="14">
        <v>0</v>
      </c>
      <c r="L65" s="14">
        <v>0</v>
      </c>
      <c r="M65" s="14">
        <v>11.72115964</v>
      </c>
      <c r="N65" s="14">
        <v>1.51262889</v>
      </c>
      <c r="O65" s="14">
        <v>16.204405300000001</v>
      </c>
      <c r="P65" s="14">
        <v>312.83826950999998</v>
      </c>
      <c r="Q65" s="14">
        <v>0</v>
      </c>
      <c r="R65" s="14">
        <v>0</v>
      </c>
      <c r="S65" s="14">
        <v>294.29676585000004</v>
      </c>
      <c r="T65" s="14">
        <v>155.87386449000002</v>
      </c>
      <c r="U65" s="14">
        <v>138.42290136</v>
      </c>
      <c r="V65" s="14">
        <v>0</v>
      </c>
      <c r="W65" s="14">
        <v>5.3700734199999998</v>
      </c>
      <c r="X65" s="14">
        <v>0</v>
      </c>
      <c r="Y65" s="14">
        <v>16.381468890000001</v>
      </c>
      <c r="Z65" s="14">
        <v>15.155339659999999</v>
      </c>
      <c r="AA65" s="14">
        <v>6.3652648000000003</v>
      </c>
      <c r="AB65" s="14">
        <v>51.535835630000001</v>
      </c>
      <c r="AC65" s="14">
        <v>168.03856715999999</v>
      </c>
      <c r="AD65" s="14">
        <v>98.043514040000005</v>
      </c>
      <c r="AE65" s="14">
        <v>65.758815889999994</v>
      </c>
      <c r="AF65" s="14">
        <v>2.0353334300000001</v>
      </c>
      <c r="AG65" s="14">
        <v>2.2009038000000003</v>
      </c>
      <c r="AH65" s="14">
        <v>528.44654254</v>
      </c>
      <c r="AI65" s="14">
        <v>258.51127202999999</v>
      </c>
      <c r="AJ65" s="14">
        <v>407.58992343</v>
      </c>
      <c r="AK65" s="14">
        <v>0</v>
      </c>
      <c r="AL65" s="14">
        <v>0</v>
      </c>
      <c r="AM65" s="14">
        <v>25.276931360000003</v>
      </c>
      <c r="AN65" s="14">
        <v>133.48150998</v>
      </c>
      <c r="AO65" s="14">
        <v>29.450074300000001</v>
      </c>
      <c r="AP65" s="14">
        <v>3076.7019348399999</v>
      </c>
      <c r="AQ65" s="14">
        <v>3239.6335191199996</v>
      </c>
      <c r="AR65" s="16"/>
      <c r="AS65" s="15">
        <f t="shared" si="0"/>
        <v>2248.4162557899995</v>
      </c>
      <c r="AT65" s="15">
        <f t="shared" si="1"/>
        <v>168.03856715999999</v>
      </c>
      <c r="AU65" s="15">
        <f t="shared" si="2"/>
        <v>528.44654254</v>
      </c>
    </row>
    <row r="66" spans="1:47" s="5" customFormat="1" ht="10.5">
      <c r="A66" s="23">
        <v>37347</v>
      </c>
      <c r="B66" s="14">
        <v>2047.1830625400003</v>
      </c>
      <c r="C66" s="14">
        <v>433.01970862000002</v>
      </c>
      <c r="D66" s="14">
        <v>898.80855325000005</v>
      </c>
      <c r="E66" s="14">
        <v>43.253893740000002</v>
      </c>
      <c r="F66" s="14">
        <v>100.00272963</v>
      </c>
      <c r="G66" s="14">
        <v>0</v>
      </c>
      <c r="H66" s="14">
        <v>1.09420914</v>
      </c>
      <c r="I66" s="14">
        <v>2.6490146000000001</v>
      </c>
      <c r="J66" s="14">
        <v>33.624162040000002</v>
      </c>
      <c r="K66" s="14">
        <v>0</v>
      </c>
      <c r="L66" s="14">
        <v>0</v>
      </c>
      <c r="M66" s="14">
        <v>9.0558231249999999</v>
      </c>
      <c r="N66" s="14">
        <v>2.8920484399999999</v>
      </c>
      <c r="O66" s="14">
        <v>12.3994974</v>
      </c>
      <c r="P66" s="14">
        <v>325.79089002000001</v>
      </c>
      <c r="Q66" s="14">
        <v>0</v>
      </c>
      <c r="R66" s="14">
        <v>0</v>
      </c>
      <c r="S66" s="14">
        <v>223.16809395000001</v>
      </c>
      <c r="T66" s="14">
        <v>114.48562561</v>
      </c>
      <c r="U66" s="14">
        <v>108.68246834</v>
      </c>
      <c r="V66" s="14">
        <v>0</v>
      </c>
      <c r="W66" s="14">
        <v>5.1578678299999998</v>
      </c>
      <c r="X66" s="14">
        <v>0</v>
      </c>
      <c r="Y66" s="14">
        <v>15.17118209</v>
      </c>
      <c r="Z66" s="14">
        <v>19.79323831</v>
      </c>
      <c r="AA66" s="14">
        <v>4.8953703900000001</v>
      </c>
      <c r="AB66" s="14">
        <v>2.9145674449999985</v>
      </c>
      <c r="AC66" s="14">
        <v>309.16663711000001</v>
      </c>
      <c r="AD66" s="14">
        <v>224.76615174</v>
      </c>
      <c r="AE66" s="14">
        <v>79.427126029999997</v>
      </c>
      <c r="AF66" s="14">
        <v>2.6324491499999998</v>
      </c>
      <c r="AG66" s="14">
        <v>2.3409101899999998</v>
      </c>
      <c r="AH66" s="14">
        <v>527.9602716600001</v>
      </c>
      <c r="AI66" s="14">
        <v>244.67404787000001</v>
      </c>
      <c r="AJ66" s="14">
        <v>428.43921408</v>
      </c>
      <c r="AK66" s="14">
        <v>0</v>
      </c>
      <c r="AL66" s="14">
        <v>0</v>
      </c>
      <c r="AM66" s="14">
        <v>20.971248640000002</v>
      </c>
      <c r="AN66" s="14">
        <v>129.6655993</v>
      </c>
      <c r="AO66" s="14">
        <v>36.45863963</v>
      </c>
      <c r="AP66" s="14">
        <v>2884.3099713100005</v>
      </c>
      <c r="AQ66" s="14">
        <v>3050.4342102400005</v>
      </c>
      <c r="AR66" s="16"/>
      <c r="AS66" s="15">
        <f t="shared" si="0"/>
        <v>1972.5005021300003</v>
      </c>
      <c r="AT66" s="15">
        <f t="shared" si="1"/>
        <v>309.16663711000001</v>
      </c>
      <c r="AU66" s="15">
        <f t="shared" si="2"/>
        <v>527.9602716600001</v>
      </c>
    </row>
    <row r="67" spans="1:47" s="5" customFormat="1" ht="10.5">
      <c r="A67" s="23">
        <v>37377</v>
      </c>
      <c r="B67" s="14">
        <v>3564.20910981</v>
      </c>
      <c r="C67" s="14">
        <v>893.09373073999996</v>
      </c>
      <c r="D67" s="14">
        <v>1510.9073894000001</v>
      </c>
      <c r="E67" s="14">
        <v>155.20327148999999</v>
      </c>
      <c r="F67" s="14">
        <v>172.37890938999999</v>
      </c>
      <c r="G67" s="14">
        <v>0</v>
      </c>
      <c r="H67" s="14">
        <v>8.6124613500000002</v>
      </c>
      <c r="I67" s="14">
        <v>9.5919451900000006</v>
      </c>
      <c r="J67" s="14">
        <v>36.930918920000003</v>
      </c>
      <c r="K67" s="14">
        <v>0</v>
      </c>
      <c r="L67" s="14">
        <v>0</v>
      </c>
      <c r="M67" s="14">
        <v>12.1778788</v>
      </c>
      <c r="N67" s="14">
        <v>4.9065850500000003</v>
      </c>
      <c r="O67" s="14">
        <v>61.79187495</v>
      </c>
      <c r="P67" s="14">
        <v>506.64955334000001</v>
      </c>
      <c r="Q67" s="14">
        <v>0</v>
      </c>
      <c r="R67" s="14">
        <v>0</v>
      </c>
      <c r="S67" s="14">
        <v>416.62092742000004</v>
      </c>
      <c r="T67" s="14">
        <v>188.42684098000001</v>
      </c>
      <c r="U67" s="14">
        <v>228.19408644000001</v>
      </c>
      <c r="V67" s="14">
        <v>0</v>
      </c>
      <c r="W67" s="14">
        <v>8.3408089600000004</v>
      </c>
      <c r="X67" s="14">
        <v>0</v>
      </c>
      <c r="Y67" s="14">
        <v>24.43729347</v>
      </c>
      <c r="Z67" s="14">
        <v>16.9067945</v>
      </c>
      <c r="AA67" s="14">
        <v>8.9173207100000003</v>
      </c>
      <c r="AB67" s="14">
        <v>27.147989110000001</v>
      </c>
      <c r="AC67" s="14">
        <v>553.53636025999992</v>
      </c>
      <c r="AD67" s="14">
        <v>439.99711126</v>
      </c>
      <c r="AE67" s="14">
        <v>108.31488607999999</v>
      </c>
      <c r="AF67" s="14">
        <v>3.8795211799999998</v>
      </c>
      <c r="AG67" s="14">
        <v>1.3448417399999999</v>
      </c>
      <c r="AH67" s="14">
        <v>708.89211981999983</v>
      </c>
      <c r="AI67" s="14">
        <v>310.11659809999998</v>
      </c>
      <c r="AJ67" s="14">
        <v>516.87754345999997</v>
      </c>
      <c r="AK67" s="14">
        <v>0</v>
      </c>
      <c r="AL67" s="14">
        <v>0</v>
      </c>
      <c r="AM67" s="14">
        <v>28.191585210000003</v>
      </c>
      <c r="AN67" s="14">
        <v>172.65623170999999</v>
      </c>
      <c r="AO67" s="14">
        <v>-26.362624759999999</v>
      </c>
      <c r="AP67" s="14">
        <v>4826.6375898899996</v>
      </c>
      <c r="AQ67" s="14">
        <v>4972.9311968399998</v>
      </c>
      <c r="AR67" s="16"/>
      <c r="AS67" s="15">
        <f t="shared" ref="AS67:AS130" si="3">+B67-SUM(G67:O67)-SUM(Q67:R67)-SUM(W67:X67)-SUM(AA67:AB67)</f>
        <v>3385.7913267700001</v>
      </c>
      <c r="AT67" s="15">
        <f t="shared" ref="AT67:AT130" si="4">+AC67</f>
        <v>553.53636025999992</v>
      </c>
      <c r="AU67" s="15">
        <f t="shared" ref="AU67:AU130" si="5">+AH67</f>
        <v>708.89211981999983</v>
      </c>
    </row>
    <row r="68" spans="1:47" s="5" customFormat="1" ht="10.5">
      <c r="A68" s="23">
        <v>37408</v>
      </c>
      <c r="B68" s="14">
        <v>3249.3313575500001</v>
      </c>
      <c r="C68" s="14">
        <v>832.77732164999998</v>
      </c>
      <c r="D68" s="14">
        <v>1403.14487891</v>
      </c>
      <c r="E68" s="14">
        <v>57.020325819999996</v>
      </c>
      <c r="F68" s="14">
        <v>133.09028246</v>
      </c>
      <c r="G68" s="14">
        <v>0</v>
      </c>
      <c r="H68" s="14">
        <v>1.66519964</v>
      </c>
      <c r="I68" s="14">
        <v>4.31691907</v>
      </c>
      <c r="J68" s="14">
        <v>40.746096659999999</v>
      </c>
      <c r="K68" s="14">
        <v>0</v>
      </c>
      <c r="L68" s="14">
        <v>0</v>
      </c>
      <c r="M68" s="14">
        <v>12.418797189999999</v>
      </c>
      <c r="N68" s="14">
        <v>2.34641805</v>
      </c>
      <c r="O68" s="14">
        <v>68.358202689999999</v>
      </c>
      <c r="P68" s="14">
        <v>405.16083049999997</v>
      </c>
      <c r="Q68" s="14">
        <v>0</v>
      </c>
      <c r="R68" s="14">
        <v>0</v>
      </c>
      <c r="S68" s="14">
        <v>371.25472848999999</v>
      </c>
      <c r="T68" s="14">
        <v>152.58149576000002</v>
      </c>
      <c r="U68" s="14">
        <v>218.67323272999997</v>
      </c>
      <c r="V68" s="14">
        <v>0</v>
      </c>
      <c r="W68" s="14">
        <v>7.6714771300000004</v>
      </c>
      <c r="X68" s="14">
        <v>0</v>
      </c>
      <c r="Y68" s="14">
        <v>16.544506259999999</v>
      </c>
      <c r="Z68" s="14">
        <v>13.24325234</v>
      </c>
      <c r="AA68" s="14">
        <v>6.1737359300000003</v>
      </c>
      <c r="AB68" s="14">
        <v>-12.560963600000001</v>
      </c>
      <c r="AC68" s="14">
        <v>709.59071934999997</v>
      </c>
      <c r="AD68" s="14">
        <v>596.46599079999999</v>
      </c>
      <c r="AE68" s="14">
        <v>108.57563044</v>
      </c>
      <c r="AF68" s="14">
        <v>3.6232421100000001</v>
      </c>
      <c r="AG68" s="14">
        <v>0.92585600000000001</v>
      </c>
      <c r="AH68" s="14">
        <v>655.90646302999994</v>
      </c>
      <c r="AI68" s="14">
        <v>291.63722575999998</v>
      </c>
      <c r="AJ68" s="14">
        <v>499.44297574000001</v>
      </c>
      <c r="AK68" s="14">
        <v>0</v>
      </c>
      <c r="AL68" s="14">
        <v>0</v>
      </c>
      <c r="AM68" s="14">
        <v>21.988709979999999</v>
      </c>
      <c r="AN68" s="14">
        <v>159.24595801000001</v>
      </c>
      <c r="AO68" s="14">
        <v>-2.08350956</v>
      </c>
      <c r="AP68" s="14">
        <v>4614.8285399300003</v>
      </c>
      <c r="AQ68" s="14">
        <v>4771.990988380001</v>
      </c>
      <c r="AR68" s="16"/>
      <c r="AS68" s="15">
        <f t="shared" si="3"/>
        <v>3118.1954747899999</v>
      </c>
      <c r="AT68" s="15">
        <f t="shared" si="4"/>
        <v>709.59071934999997</v>
      </c>
      <c r="AU68" s="15">
        <f t="shared" si="5"/>
        <v>655.90646302999994</v>
      </c>
    </row>
    <row r="69" spans="1:47" s="5" customFormat="1" ht="10.5">
      <c r="A69" s="23">
        <v>37438</v>
      </c>
      <c r="B69" s="14">
        <v>3206.9041385800001</v>
      </c>
      <c r="C69" s="14">
        <v>763.80631145999996</v>
      </c>
      <c r="D69" s="14">
        <v>1412.87673591</v>
      </c>
      <c r="E69" s="14">
        <v>87.577342939999994</v>
      </c>
      <c r="F69" s="14">
        <v>136.39552273999999</v>
      </c>
      <c r="G69" s="14">
        <v>0</v>
      </c>
      <c r="H69" s="14">
        <v>5.3019645999999998</v>
      </c>
      <c r="I69" s="14">
        <v>3.2748415299999998</v>
      </c>
      <c r="J69" s="14">
        <v>53.051381710000001</v>
      </c>
      <c r="K69" s="14">
        <v>0</v>
      </c>
      <c r="L69" s="14">
        <v>0</v>
      </c>
      <c r="M69" s="14">
        <v>9.73691861</v>
      </c>
      <c r="N69" s="14">
        <v>2.84332853</v>
      </c>
      <c r="O69" s="14">
        <v>31.877547020000002</v>
      </c>
      <c r="P69" s="14">
        <v>472.35943213000002</v>
      </c>
      <c r="Q69" s="14">
        <v>0</v>
      </c>
      <c r="R69" s="14">
        <v>0</v>
      </c>
      <c r="S69" s="14">
        <v>379.28057161000004</v>
      </c>
      <c r="T69" s="14">
        <v>171.00737369000001</v>
      </c>
      <c r="U69" s="14">
        <v>206.18333666000001</v>
      </c>
      <c r="V69" s="14">
        <v>2.0898612600000002</v>
      </c>
      <c r="W69" s="14">
        <v>7.7867013199999997</v>
      </c>
      <c r="X69" s="14">
        <v>0</v>
      </c>
      <c r="Y69" s="14">
        <v>21.059643560000001</v>
      </c>
      <c r="Z69" s="14">
        <v>20.689135419999999</v>
      </c>
      <c r="AA69" s="14">
        <v>6.4818934600000002</v>
      </c>
      <c r="AB69" s="14">
        <v>-32.340448090000002</v>
      </c>
      <c r="AC69" s="14">
        <v>864.92168135999998</v>
      </c>
      <c r="AD69" s="14">
        <v>732.75353657999995</v>
      </c>
      <c r="AE69" s="14">
        <v>127.45138427000001</v>
      </c>
      <c r="AF69" s="14">
        <v>4.49543318</v>
      </c>
      <c r="AG69" s="14">
        <v>0.22132732999999999</v>
      </c>
      <c r="AH69" s="14">
        <v>914.95269931000007</v>
      </c>
      <c r="AI69" s="14">
        <v>405.95798385000001</v>
      </c>
      <c r="AJ69" s="14">
        <v>709.16519258000005</v>
      </c>
      <c r="AK69" s="14">
        <v>0</v>
      </c>
      <c r="AL69" s="14">
        <v>0</v>
      </c>
      <c r="AM69" s="14">
        <v>25.878271989999998</v>
      </c>
      <c r="AN69" s="14">
        <v>215.18721277</v>
      </c>
      <c r="AO69" s="14">
        <v>10.861536340000001</v>
      </c>
      <c r="AP69" s="14">
        <v>4986.7785192499996</v>
      </c>
      <c r="AQ69" s="14">
        <v>5212.8272683599998</v>
      </c>
      <c r="AR69" s="16"/>
      <c r="AS69" s="15">
        <f t="shared" si="3"/>
        <v>3118.8900098900003</v>
      </c>
      <c r="AT69" s="15">
        <f t="shared" si="4"/>
        <v>864.92168135999998</v>
      </c>
      <c r="AU69" s="15">
        <f t="shared" si="5"/>
        <v>914.95269931000007</v>
      </c>
    </row>
    <row r="70" spans="1:47" s="5" customFormat="1" ht="10.5">
      <c r="A70" s="23">
        <v>37469</v>
      </c>
      <c r="B70" s="14">
        <v>3217.4285472300003</v>
      </c>
      <c r="C70" s="14">
        <v>844.14101431999995</v>
      </c>
      <c r="D70" s="14">
        <v>1364.21937824</v>
      </c>
      <c r="E70" s="14">
        <v>175.16646917</v>
      </c>
      <c r="F70" s="14">
        <v>138.64700328999999</v>
      </c>
      <c r="G70" s="14">
        <v>0</v>
      </c>
      <c r="H70" s="14">
        <v>6.1700874499999996</v>
      </c>
      <c r="I70" s="14">
        <v>3.8031384300000002</v>
      </c>
      <c r="J70" s="14">
        <v>51.088669430000003</v>
      </c>
      <c r="K70" s="14">
        <v>0</v>
      </c>
      <c r="L70" s="14">
        <v>0</v>
      </c>
      <c r="M70" s="14">
        <v>4.6583819149999997</v>
      </c>
      <c r="N70" s="14">
        <v>4.3394852000000004</v>
      </c>
      <c r="O70" s="14">
        <v>62.534427899999997</v>
      </c>
      <c r="P70" s="14">
        <v>430.43485049999998</v>
      </c>
      <c r="Q70" s="14">
        <v>0</v>
      </c>
      <c r="R70" s="14">
        <v>0</v>
      </c>
      <c r="S70" s="14">
        <v>433.22808300000003</v>
      </c>
      <c r="T70" s="14">
        <v>202.93258298000001</v>
      </c>
      <c r="U70" s="14">
        <v>224.76104204000001</v>
      </c>
      <c r="V70" s="14">
        <v>5.53445798</v>
      </c>
      <c r="W70" s="14">
        <v>1.4024837400000001</v>
      </c>
      <c r="X70" s="14">
        <v>0</v>
      </c>
      <c r="Y70" s="14">
        <v>18.714192069999999</v>
      </c>
      <c r="Z70" s="14">
        <v>18.09473251</v>
      </c>
      <c r="AA70" s="14">
        <v>8.8980243899999998</v>
      </c>
      <c r="AB70" s="14">
        <v>2.2210640150000005</v>
      </c>
      <c r="AC70" s="14">
        <v>811.72034827999994</v>
      </c>
      <c r="AD70" s="14">
        <v>684.23019394999994</v>
      </c>
      <c r="AE70" s="14">
        <v>122.69865283999999</v>
      </c>
      <c r="AF70" s="14">
        <v>4.6344085899999996</v>
      </c>
      <c r="AG70" s="14">
        <v>0.15709290000000001</v>
      </c>
      <c r="AH70" s="14">
        <v>702.23011288000009</v>
      </c>
      <c r="AI70" s="14">
        <v>303.03238937999998</v>
      </c>
      <c r="AJ70" s="14">
        <v>543.90084532000014</v>
      </c>
      <c r="AK70" s="14">
        <v>0</v>
      </c>
      <c r="AL70" s="14">
        <v>0</v>
      </c>
      <c r="AM70" s="14">
        <v>22.291491720000003</v>
      </c>
      <c r="AN70" s="14">
        <v>154.82436097999999</v>
      </c>
      <c r="AO70" s="14">
        <v>12.17025256</v>
      </c>
      <c r="AP70" s="14">
        <v>4731.3790083900003</v>
      </c>
      <c r="AQ70" s="14">
        <v>4898.3736219300008</v>
      </c>
      <c r="AR70" s="16"/>
      <c r="AS70" s="15">
        <f t="shared" si="3"/>
        <v>3072.3127847599999</v>
      </c>
      <c r="AT70" s="15">
        <f t="shared" si="4"/>
        <v>811.72034827999994</v>
      </c>
      <c r="AU70" s="15">
        <f t="shared" si="5"/>
        <v>702.23011288000009</v>
      </c>
    </row>
    <row r="71" spans="1:47" s="5" customFormat="1" ht="10.5">
      <c r="A71" s="23">
        <v>37500</v>
      </c>
      <c r="B71" s="14">
        <v>3054.96124977</v>
      </c>
      <c r="C71" s="14">
        <v>683.15108197999996</v>
      </c>
      <c r="D71" s="14">
        <v>1340.2626817400001</v>
      </c>
      <c r="E71" s="14">
        <v>120.19614532</v>
      </c>
      <c r="F71" s="14">
        <v>156.40647204000001</v>
      </c>
      <c r="G71" s="14">
        <v>0</v>
      </c>
      <c r="H71" s="14">
        <v>4.5853432400000003</v>
      </c>
      <c r="I71" s="14">
        <v>3.88767073</v>
      </c>
      <c r="J71" s="14">
        <v>69.444881319999993</v>
      </c>
      <c r="K71" s="14">
        <v>0</v>
      </c>
      <c r="L71" s="14">
        <v>0</v>
      </c>
      <c r="M71" s="14">
        <v>6.058649299999999</v>
      </c>
      <c r="N71" s="14">
        <v>3.23296487</v>
      </c>
      <c r="O71" s="14">
        <v>20.09441803</v>
      </c>
      <c r="P71" s="14">
        <v>419.84146035999999</v>
      </c>
      <c r="Q71" s="14">
        <v>0</v>
      </c>
      <c r="R71" s="14">
        <v>0</v>
      </c>
      <c r="S71" s="14">
        <v>416.69546785</v>
      </c>
      <c r="T71" s="14">
        <v>167.81516257999999</v>
      </c>
      <c r="U71" s="14">
        <v>207.73936196</v>
      </c>
      <c r="V71" s="14">
        <v>41.140943309999997</v>
      </c>
      <c r="W71" s="14">
        <v>1.1062265099999999</v>
      </c>
      <c r="X71" s="14">
        <v>0</v>
      </c>
      <c r="Y71" s="14">
        <v>18.42637294</v>
      </c>
      <c r="Z71" s="14">
        <v>19.195111820000001</v>
      </c>
      <c r="AA71" s="14">
        <v>5.6153491100000004</v>
      </c>
      <c r="AB71" s="14">
        <v>7.1532432500000027</v>
      </c>
      <c r="AC71" s="14">
        <v>609.18644691000009</v>
      </c>
      <c r="AD71" s="14">
        <v>486.89402340999999</v>
      </c>
      <c r="AE71" s="14">
        <v>118.09096383000001</v>
      </c>
      <c r="AF71" s="14">
        <v>4.0053756800000002</v>
      </c>
      <c r="AG71" s="14">
        <v>0.19608398999999999</v>
      </c>
      <c r="AH71" s="14">
        <v>679.61445924000009</v>
      </c>
      <c r="AI71" s="14">
        <v>297.18499308000003</v>
      </c>
      <c r="AJ71" s="14">
        <v>553.65665581000007</v>
      </c>
      <c r="AK71" s="14">
        <v>0</v>
      </c>
      <c r="AL71" s="14">
        <v>0</v>
      </c>
      <c r="AM71" s="14">
        <v>21.787911999999999</v>
      </c>
      <c r="AN71" s="14">
        <v>160.76490878000001</v>
      </c>
      <c r="AO71" s="14">
        <v>32.250192869999999</v>
      </c>
      <c r="AP71" s="14">
        <v>4343.7621559199997</v>
      </c>
      <c r="AQ71" s="14">
        <v>4536.7772575700001</v>
      </c>
      <c r="AR71" s="16"/>
      <c r="AS71" s="15">
        <f t="shared" si="3"/>
        <v>2933.7825034099997</v>
      </c>
      <c r="AT71" s="15">
        <f t="shared" si="4"/>
        <v>609.18644691000009</v>
      </c>
      <c r="AU71" s="15">
        <f t="shared" si="5"/>
        <v>679.61445924000009</v>
      </c>
    </row>
    <row r="72" spans="1:47" s="5" customFormat="1" ht="10.5">
      <c r="A72" s="23">
        <v>37530</v>
      </c>
      <c r="B72" s="14">
        <v>3278.2428020799998</v>
      </c>
      <c r="C72" s="14">
        <v>848.81759578000003</v>
      </c>
      <c r="D72" s="14">
        <v>1424.0962553300001</v>
      </c>
      <c r="E72" s="14">
        <v>160.73724741000001</v>
      </c>
      <c r="F72" s="14">
        <v>145.28317884000001</v>
      </c>
      <c r="G72" s="14">
        <v>0</v>
      </c>
      <c r="H72" s="14">
        <v>1.53786698</v>
      </c>
      <c r="I72" s="14">
        <v>4.23298796</v>
      </c>
      <c r="J72" s="14">
        <v>45.923223129999997</v>
      </c>
      <c r="K72" s="14">
        <v>0</v>
      </c>
      <c r="L72" s="14">
        <v>0</v>
      </c>
      <c r="M72" s="14">
        <v>3.9239682249999999</v>
      </c>
      <c r="N72" s="14">
        <v>4.1393698099999998</v>
      </c>
      <c r="O72" s="14">
        <v>66.598545169999994</v>
      </c>
      <c r="P72" s="14">
        <v>462.58842487999999</v>
      </c>
      <c r="Q72" s="14">
        <v>0</v>
      </c>
      <c r="R72" s="14">
        <v>0</v>
      </c>
      <c r="S72" s="14">
        <v>381.19489398999997</v>
      </c>
      <c r="T72" s="14">
        <v>175.34869738</v>
      </c>
      <c r="U72" s="14">
        <v>191.19316846999999</v>
      </c>
      <c r="V72" s="14">
        <v>14.65302814</v>
      </c>
      <c r="W72" s="14">
        <v>0.87814287000000002</v>
      </c>
      <c r="X72" s="14">
        <v>0</v>
      </c>
      <c r="Y72" s="14">
        <v>19.230822620000001</v>
      </c>
      <c r="Z72" s="14">
        <v>17.625712879999998</v>
      </c>
      <c r="AA72" s="14">
        <v>7.2867966300000004</v>
      </c>
      <c r="AB72" s="14">
        <v>5.6222643949999984</v>
      </c>
      <c r="AC72" s="14">
        <v>744.63133154999991</v>
      </c>
      <c r="AD72" s="14">
        <v>608.79435421999995</v>
      </c>
      <c r="AE72" s="14">
        <v>131.77667921</v>
      </c>
      <c r="AF72" s="14">
        <v>4.04039153</v>
      </c>
      <c r="AG72" s="14">
        <v>1.9906589999999998E-2</v>
      </c>
      <c r="AH72" s="14">
        <v>740.82650875999991</v>
      </c>
      <c r="AI72" s="14">
        <v>298.34160894000001</v>
      </c>
      <c r="AJ72" s="14">
        <v>575.50283404999993</v>
      </c>
      <c r="AK72" s="14">
        <v>0</v>
      </c>
      <c r="AL72" s="14">
        <v>0</v>
      </c>
      <c r="AM72" s="14">
        <v>22.839133289999999</v>
      </c>
      <c r="AN72" s="14">
        <v>163.27709838000001</v>
      </c>
      <c r="AO72" s="14">
        <v>-7.4200308599999998</v>
      </c>
      <c r="AP72" s="14">
        <v>4763.7006423900002</v>
      </c>
      <c r="AQ72" s="14">
        <v>4919.5577099100001</v>
      </c>
      <c r="AR72" s="16"/>
      <c r="AS72" s="15">
        <f t="shared" si="3"/>
        <v>3138.0996369099998</v>
      </c>
      <c r="AT72" s="15">
        <f t="shared" si="4"/>
        <v>744.63133154999991</v>
      </c>
      <c r="AU72" s="15">
        <f t="shared" si="5"/>
        <v>740.82650875999991</v>
      </c>
    </row>
    <row r="73" spans="1:47" s="5" customFormat="1" ht="10.5">
      <c r="A73" s="23">
        <v>37561</v>
      </c>
      <c r="B73" s="14">
        <v>3565.2453027900001</v>
      </c>
      <c r="C73" s="14">
        <v>1110.58239398</v>
      </c>
      <c r="D73" s="14">
        <v>1501.7470616000001</v>
      </c>
      <c r="E73" s="14">
        <v>157.22546043</v>
      </c>
      <c r="F73" s="14">
        <v>160.20380829999999</v>
      </c>
      <c r="G73" s="14">
        <v>0</v>
      </c>
      <c r="H73" s="14">
        <v>2.4982024300000001</v>
      </c>
      <c r="I73" s="14">
        <v>4.6562866300000003</v>
      </c>
      <c r="J73" s="14">
        <v>55.94943928</v>
      </c>
      <c r="K73" s="14">
        <v>0</v>
      </c>
      <c r="L73" s="14">
        <v>0</v>
      </c>
      <c r="M73" s="14">
        <v>5.5642159799999993</v>
      </c>
      <c r="N73" s="14">
        <v>3.6949974700000001</v>
      </c>
      <c r="O73" s="14">
        <v>15.803830680000001</v>
      </c>
      <c r="P73" s="14">
        <v>436.73714629</v>
      </c>
      <c r="Q73" s="14">
        <v>0</v>
      </c>
      <c r="R73" s="14">
        <v>0</v>
      </c>
      <c r="S73" s="14">
        <v>377.13341429000002</v>
      </c>
      <c r="T73" s="14">
        <v>143.13276313</v>
      </c>
      <c r="U73" s="14">
        <v>223.92691444000002</v>
      </c>
      <c r="V73" s="14">
        <v>10.073736719999999</v>
      </c>
      <c r="W73" s="14">
        <v>0.75076514999999999</v>
      </c>
      <c r="X73" s="14">
        <v>0</v>
      </c>
      <c r="Y73" s="14">
        <v>18.643870889999999</v>
      </c>
      <c r="Z73" s="14">
        <v>15.12265927</v>
      </c>
      <c r="AA73" s="14">
        <v>7.1445179000000003</v>
      </c>
      <c r="AB73" s="14">
        <v>6.23815308</v>
      </c>
      <c r="AC73" s="14">
        <v>768.57904523999991</v>
      </c>
      <c r="AD73" s="14">
        <v>631.60985672000004</v>
      </c>
      <c r="AE73" s="14">
        <v>132.54326939000001</v>
      </c>
      <c r="AF73" s="14">
        <v>4.4196802599999998</v>
      </c>
      <c r="AG73" s="14">
        <v>6.2388699999999997E-3</v>
      </c>
      <c r="AH73" s="14">
        <v>686.94377237000003</v>
      </c>
      <c r="AI73" s="14">
        <v>291.6065079</v>
      </c>
      <c r="AJ73" s="14">
        <v>540.32416140000009</v>
      </c>
      <c r="AK73" s="14">
        <v>0</v>
      </c>
      <c r="AL73" s="14">
        <v>0</v>
      </c>
      <c r="AM73" s="14">
        <v>21.92079816</v>
      </c>
      <c r="AN73" s="14">
        <v>154.37243321</v>
      </c>
      <c r="AO73" s="14">
        <v>12.53526188</v>
      </c>
      <c r="AP73" s="14">
        <v>5020.7681204</v>
      </c>
      <c r="AQ73" s="14">
        <v>5187.6758154899999</v>
      </c>
      <c r="AR73" s="16"/>
      <c r="AS73" s="15">
        <f t="shared" si="3"/>
        <v>3462.94489419</v>
      </c>
      <c r="AT73" s="15">
        <f t="shared" si="4"/>
        <v>768.57904523999991</v>
      </c>
      <c r="AU73" s="15">
        <f t="shared" si="5"/>
        <v>686.94377237000003</v>
      </c>
    </row>
    <row r="74" spans="1:47" s="5" customFormat="1" ht="10.5">
      <c r="A74" s="23">
        <v>37591</v>
      </c>
      <c r="B74" s="14">
        <v>3467.9386014499996</v>
      </c>
      <c r="C74" s="14">
        <v>938.23147497000002</v>
      </c>
      <c r="D74" s="14">
        <v>1314.38383006</v>
      </c>
      <c r="E74" s="14">
        <v>143.77722302000001</v>
      </c>
      <c r="F74" s="14">
        <v>177.54352044999999</v>
      </c>
      <c r="G74" s="14">
        <v>0</v>
      </c>
      <c r="H74" s="14">
        <v>2.5122134800000002</v>
      </c>
      <c r="I74" s="14">
        <v>5.26793785</v>
      </c>
      <c r="J74" s="14">
        <v>45.821614650000001</v>
      </c>
      <c r="K74" s="14">
        <v>0</v>
      </c>
      <c r="L74" s="14">
        <v>0</v>
      </c>
      <c r="M74" s="14">
        <v>4.6992319699999996</v>
      </c>
      <c r="N74" s="14">
        <v>4.2111363700000002</v>
      </c>
      <c r="O74" s="14">
        <v>66.448851169999998</v>
      </c>
      <c r="P74" s="14">
        <v>420.18496406999998</v>
      </c>
      <c r="Q74" s="14">
        <v>0</v>
      </c>
      <c r="R74" s="14">
        <v>0</v>
      </c>
      <c r="S74" s="14">
        <v>556.39472015000001</v>
      </c>
      <c r="T74" s="14">
        <v>186.10177279000001</v>
      </c>
      <c r="U74" s="14">
        <v>360.59676735000005</v>
      </c>
      <c r="V74" s="14">
        <v>9.6961800100000008</v>
      </c>
      <c r="W74" s="14">
        <v>1.1397775999999999</v>
      </c>
      <c r="X74" s="14">
        <v>0</v>
      </c>
      <c r="Y74" s="14">
        <v>20.770566259999999</v>
      </c>
      <c r="Z74" s="14">
        <v>25.725758670000001</v>
      </c>
      <c r="AA74" s="14">
        <v>7.0068791399999997</v>
      </c>
      <c r="AB74" s="14">
        <v>21.373347609999996</v>
      </c>
      <c r="AC74" s="14">
        <v>653.16458408999995</v>
      </c>
      <c r="AD74" s="14">
        <v>513.66074319999996</v>
      </c>
      <c r="AE74" s="14">
        <v>135.05192056000001</v>
      </c>
      <c r="AF74" s="14">
        <v>4.3997166099999996</v>
      </c>
      <c r="AG74" s="14">
        <v>5.2203719999999995E-2</v>
      </c>
      <c r="AH74" s="14">
        <v>693.01896751000004</v>
      </c>
      <c r="AI74" s="14">
        <v>287.63826155999999</v>
      </c>
      <c r="AJ74" s="14">
        <v>545.73220306999997</v>
      </c>
      <c r="AK74" s="14">
        <v>0</v>
      </c>
      <c r="AL74" s="14">
        <v>0</v>
      </c>
      <c r="AM74" s="14">
        <v>22.747662939999998</v>
      </c>
      <c r="AN74" s="14">
        <v>154.49704953</v>
      </c>
      <c r="AO74" s="14">
        <v>8.6021105299999991</v>
      </c>
      <c r="AP74" s="14">
        <v>4814.1221530499997</v>
      </c>
      <c r="AQ74" s="14">
        <v>4977.2213131099998</v>
      </c>
      <c r="AR74" s="16"/>
      <c r="AS74" s="15">
        <f t="shared" si="3"/>
        <v>3309.4576116099997</v>
      </c>
      <c r="AT74" s="15">
        <f t="shared" si="4"/>
        <v>653.16458408999995</v>
      </c>
      <c r="AU74" s="15">
        <f t="shared" si="5"/>
        <v>693.01896751000004</v>
      </c>
    </row>
    <row r="75" spans="1:47" s="5" customFormat="1" ht="10.5">
      <c r="A75" s="23">
        <v>37622</v>
      </c>
      <c r="B75" s="14">
        <v>3775.01670367</v>
      </c>
      <c r="C75" s="14">
        <v>1095.1617364900001</v>
      </c>
      <c r="D75" s="14">
        <v>1686.3525315700001</v>
      </c>
      <c r="E75" s="14">
        <v>103.71322791999999</v>
      </c>
      <c r="F75" s="14">
        <v>183.16369750000001</v>
      </c>
      <c r="G75" s="14">
        <v>0</v>
      </c>
      <c r="H75" s="14">
        <v>5.7322962100000003</v>
      </c>
      <c r="I75" s="14">
        <v>6.2003213800000001</v>
      </c>
      <c r="J75" s="14">
        <v>50.487246329999998</v>
      </c>
      <c r="K75" s="14">
        <v>0</v>
      </c>
      <c r="L75" s="14">
        <v>0</v>
      </c>
      <c r="M75" s="14">
        <v>4.7975155899999997</v>
      </c>
      <c r="N75" s="14">
        <v>0</v>
      </c>
      <c r="O75" s="14">
        <v>16.298145000000002</v>
      </c>
      <c r="P75" s="14">
        <v>515.72242861999996</v>
      </c>
      <c r="Q75" s="14">
        <v>0</v>
      </c>
      <c r="R75" s="14">
        <v>0</v>
      </c>
      <c r="S75" s="14">
        <v>269.29649792999999</v>
      </c>
      <c r="T75" s="14">
        <v>123.26671459000001</v>
      </c>
      <c r="U75" s="14">
        <v>70.456441040000001</v>
      </c>
      <c r="V75" s="14">
        <v>75.573342300000007</v>
      </c>
      <c r="W75" s="14">
        <v>0</v>
      </c>
      <c r="X75" s="14">
        <v>0</v>
      </c>
      <c r="Y75" s="14">
        <v>21.738873259999998</v>
      </c>
      <c r="Z75" s="14">
        <v>20.409483730000002</v>
      </c>
      <c r="AA75" s="14">
        <v>8.0266273600000009</v>
      </c>
      <c r="AB75" s="14">
        <v>-4.6574693800000011</v>
      </c>
      <c r="AC75" s="14">
        <v>815.14900742000009</v>
      </c>
      <c r="AD75" s="14">
        <v>664.13784854000005</v>
      </c>
      <c r="AE75" s="14">
        <v>146.51977528</v>
      </c>
      <c r="AF75" s="14">
        <v>4.4588738599999997</v>
      </c>
      <c r="AG75" s="14">
        <v>3.2509740000000002E-2</v>
      </c>
      <c r="AH75" s="14">
        <v>1006.1544256699998</v>
      </c>
      <c r="AI75" s="14">
        <v>416.76445766000001</v>
      </c>
      <c r="AJ75" s="14">
        <v>808.31436545999998</v>
      </c>
      <c r="AK75" s="14">
        <v>0</v>
      </c>
      <c r="AL75" s="14">
        <v>0</v>
      </c>
      <c r="AM75" s="14">
        <v>24.397823930000001</v>
      </c>
      <c r="AN75" s="14">
        <v>218.80163196000001</v>
      </c>
      <c r="AO75" s="14">
        <v>24.52058942</v>
      </c>
      <c r="AP75" s="14">
        <v>5596.3201367599995</v>
      </c>
      <c r="AQ75" s="14">
        <v>5839.6423581399995</v>
      </c>
      <c r="AR75" s="16"/>
      <c r="AS75" s="15">
        <f t="shared" si="3"/>
        <v>3688.1320211799998</v>
      </c>
      <c r="AT75" s="15">
        <f t="shared" si="4"/>
        <v>815.14900742000009</v>
      </c>
      <c r="AU75" s="15">
        <f t="shared" si="5"/>
        <v>1006.1544256699998</v>
      </c>
    </row>
    <row r="76" spans="1:47" s="5" customFormat="1" ht="10.5">
      <c r="A76" s="23">
        <v>37653</v>
      </c>
      <c r="B76" s="14">
        <v>3192.8429209699998</v>
      </c>
      <c r="C76" s="14">
        <v>803.36094843000001</v>
      </c>
      <c r="D76" s="14">
        <v>1354.2370430599999</v>
      </c>
      <c r="E76" s="14">
        <v>108.5</v>
      </c>
      <c r="F76" s="14">
        <v>154.74483441000001</v>
      </c>
      <c r="G76" s="14">
        <v>0</v>
      </c>
      <c r="H76" s="14">
        <v>4.3024078699999997</v>
      </c>
      <c r="I76" s="14">
        <v>3.0474455300000001</v>
      </c>
      <c r="J76" s="14">
        <v>47.229138730000003</v>
      </c>
      <c r="K76" s="14">
        <v>0</v>
      </c>
      <c r="L76" s="14">
        <v>0</v>
      </c>
      <c r="M76" s="14">
        <v>4.4189412199999989</v>
      </c>
      <c r="N76" s="14">
        <v>0</v>
      </c>
      <c r="O76" s="14">
        <v>66.579044019999998</v>
      </c>
      <c r="P76" s="14">
        <v>394.68437184999999</v>
      </c>
      <c r="Q76" s="14">
        <v>0</v>
      </c>
      <c r="R76" s="14">
        <v>0</v>
      </c>
      <c r="S76" s="14">
        <v>419.12175028000001</v>
      </c>
      <c r="T76" s="14">
        <v>161.09660113999999</v>
      </c>
      <c r="U76" s="14">
        <v>116.07215543</v>
      </c>
      <c r="V76" s="14">
        <v>141.95299371000002</v>
      </c>
      <c r="W76" s="14">
        <v>0</v>
      </c>
      <c r="X76" s="14">
        <v>0</v>
      </c>
      <c r="Y76" s="14">
        <v>19.437269359999998</v>
      </c>
      <c r="Z76" s="14">
        <v>16.143185209999999</v>
      </c>
      <c r="AA76" s="14">
        <v>6.3306566599999998</v>
      </c>
      <c r="AB76" s="14">
        <v>7.7058843399999999</v>
      </c>
      <c r="AC76" s="14">
        <v>743.17319691</v>
      </c>
      <c r="AD76" s="14">
        <v>619.94831389000001</v>
      </c>
      <c r="AE76" s="14">
        <v>119.21957304999999</v>
      </c>
      <c r="AF76" s="14">
        <v>3.9990851900000002</v>
      </c>
      <c r="AG76" s="14">
        <v>6.2247800000000001E-3</v>
      </c>
      <c r="AH76" s="14">
        <v>713.0257524000001</v>
      </c>
      <c r="AI76" s="14">
        <v>309.72879474000001</v>
      </c>
      <c r="AJ76" s="14">
        <v>556.12693192000006</v>
      </c>
      <c r="AK76" s="14">
        <v>0</v>
      </c>
      <c r="AL76" s="14">
        <v>0</v>
      </c>
      <c r="AM76" s="14">
        <v>22.439042290000003</v>
      </c>
      <c r="AN76" s="14">
        <v>163.84821314999999</v>
      </c>
      <c r="AO76" s="14">
        <v>11.4208034</v>
      </c>
      <c r="AP76" s="14">
        <v>4649.0418702799998</v>
      </c>
      <c r="AQ76" s="14">
        <v>4824.3108868300005</v>
      </c>
      <c r="AR76" s="16"/>
      <c r="AS76" s="15">
        <f t="shared" si="3"/>
        <v>3053.2294026</v>
      </c>
      <c r="AT76" s="15">
        <f t="shared" si="4"/>
        <v>743.17319691</v>
      </c>
      <c r="AU76" s="15">
        <f t="shared" si="5"/>
        <v>713.0257524000001</v>
      </c>
    </row>
    <row r="77" spans="1:47" s="5" customFormat="1" ht="10.5">
      <c r="A77" s="23">
        <v>37681</v>
      </c>
      <c r="B77" s="14">
        <v>3267.9479197800001</v>
      </c>
      <c r="C77" s="14">
        <v>783.28162337000003</v>
      </c>
      <c r="D77" s="14">
        <v>1498.9199722599999</v>
      </c>
      <c r="E77" s="14">
        <v>120.01601613</v>
      </c>
      <c r="F77" s="14">
        <v>160.02291342999999</v>
      </c>
      <c r="G77" s="14">
        <v>0</v>
      </c>
      <c r="H77" s="14">
        <v>3.32845623</v>
      </c>
      <c r="I77" s="14">
        <v>3.6677139799999998</v>
      </c>
      <c r="J77" s="14">
        <v>57.659483639999998</v>
      </c>
      <c r="K77" s="14">
        <v>0</v>
      </c>
      <c r="L77" s="14">
        <v>0</v>
      </c>
      <c r="M77" s="14">
        <v>5.4500811799999997</v>
      </c>
      <c r="N77" s="14">
        <v>0</v>
      </c>
      <c r="O77" s="14">
        <v>13.243155570000001</v>
      </c>
      <c r="P77" s="14">
        <v>420.90433746999997</v>
      </c>
      <c r="Q77" s="14">
        <v>0</v>
      </c>
      <c r="R77" s="14">
        <v>0</v>
      </c>
      <c r="S77" s="14">
        <v>400.37311245999996</v>
      </c>
      <c r="T77" s="14">
        <v>155.70849701</v>
      </c>
      <c r="U77" s="14">
        <v>104.36603255</v>
      </c>
      <c r="V77" s="14">
        <v>140.29858289999999</v>
      </c>
      <c r="W77" s="14">
        <v>0</v>
      </c>
      <c r="X77" s="14">
        <v>0</v>
      </c>
      <c r="Y77" s="14">
        <v>20.335888860000001</v>
      </c>
      <c r="Z77" s="14">
        <v>18.55894812</v>
      </c>
      <c r="AA77" s="14">
        <v>6.8235819800000002</v>
      </c>
      <c r="AB77" s="14">
        <v>-4.6053326399999985</v>
      </c>
      <c r="AC77" s="14">
        <v>874.10362587999998</v>
      </c>
      <c r="AD77" s="14">
        <v>739.29279022000003</v>
      </c>
      <c r="AE77" s="14">
        <v>130.59472077999999</v>
      </c>
      <c r="AF77" s="14">
        <v>4.2107595800000004</v>
      </c>
      <c r="AG77" s="14">
        <v>5.3553000000000003E-3</v>
      </c>
      <c r="AH77" s="14">
        <v>678.87058818000014</v>
      </c>
      <c r="AI77" s="14">
        <v>314.76594081000002</v>
      </c>
      <c r="AJ77" s="14">
        <v>491.44229125999999</v>
      </c>
      <c r="AK77" s="14">
        <v>0</v>
      </c>
      <c r="AL77" s="14">
        <v>0</v>
      </c>
      <c r="AM77" s="14">
        <v>23.726217889999997</v>
      </c>
      <c r="AN77" s="14">
        <v>159.13044576999999</v>
      </c>
      <c r="AO77" s="14">
        <v>-8.0665839899999998</v>
      </c>
      <c r="AP77" s="14">
        <v>4820.9221338400002</v>
      </c>
      <c r="AQ77" s="14">
        <v>4971.9859956199998</v>
      </c>
      <c r="AR77" s="16"/>
      <c r="AS77" s="15">
        <f t="shared" si="3"/>
        <v>3182.3807798400003</v>
      </c>
      <c r="AT77" s="15">
        <f t="shared" si="4"/>
        <v>874.10362587999998</v>
      </c>
      <c r="AU77" s="15">
        <f t="shared" si="5"/>
        <v>678.87058818000014</v>
      </c>
    </row>
    <row r="78" spans="1:47" s="5" customFormat="1" ht="10.5">
      <c r="A78" s="23">
        <v>37712</v>
      </c>
      <c r="B78" s="14">
        <v>3819.4757210200005</v>
      </c>
      <c r="C78" s="14">
        <v>961.49861042999999</v>
      </c>
      <c r="D78" s="14">
        <v>1695.6068880099999</v>
      </c>
      <c r="E78" s="14">
        <v>100.00278757</v>
      </c>
      <c r="F78" s="14">
        <v>158.31028196</v>
      </c>
      <c r="G78" s="14">
        <v>0</v>
      </c>
      <c r="H78" s="14">
        <v>4.1274852299999996</v>
      </c>
      <c r="I78" s="14">
        <v>4.8892506500000001</v>
      </c>
      <c r="J78" s="14">
        <v>44.352455310000003</v>
      </c>
      <c r="K78" s="14">
        <v>0</v>
      </c>
      <c r="L78" s="14">
        <v>0</v>
      </c>
      <c r="M78" s="14">
        <v>4.9530833449999996</v>
      </c>
      <c r="N78" s="14">
        <v>0</v>
      </c>
      <c r="O78" s="14">
        <v>96.992816899999994</v>
      </c>
      <c r="P78" s="14">
        <v>461.70732607999997</v>
      </c>
      <c r="Q78" s="14">
        <v>0</v>
      </c>
      <c r="R78" s="14">
        <v>0</v>
      </c>
      <c r="S78" s="14">
        <v>430.52026985999998</v>
      </c>
      <c r="T78" s="14">
        <v>126.81214303</v>
      </c>
      <c r="U78" s="14">
        <v>128.29810861000001</v>
      </c>
      <c r="V78" s="14">
        <v>175.41001821999998</v>
      </c>
      <c r="W78" s="14">
        <v>0</v>
      </c>
      <c r="X78" s="14">
        <v>0</v>
      </c>
      <c r="Y78" s="14">
        <v>22.304588819999999</v>
      </c>
      <c r="Z78" s="14">
        <v>24.314704760000001</v>
      </c>
      <c r="AA78" s="14">
        <v>11.245041519999999</v>
      </c>
      <c r="AB78" s="14">
        <v>-1.3442942850000006</v>
      </c>
      <c r="AC78" s="14">
        <v>973.29492472999993</v>
      </c>
      <c r="AD78" s="14">
        <v>809.88676418</v>
      </c>
      <c r="AE78" s="14">
        <v>158.52190888000001</v>
      </c>
      <c r="AF78" s="14">
        <v>4.8791057499999999</v>
      </c>
      <c r="AG78" s="14">
        <v>7.14592E-3</v>
      </c>
      <c r="AH78" s="14">
        <v>660.36930088999998</v>
      </c>
      <c r="AI78" s="14">
        <v>358.58893151000001</v>
      </c>
      <c r="AJ78" s="14">
        <v>533.64105422</v>
      </c>
      <c r="AK78" s="14">
        <v>0</v>
      </c>
      <c r="AL78" s="14">
        <v>0</v>
      </c>
      <c r="AM78" s="14">
        <v>26.213022420000001</v>
      </c>
      <c r="AN78" s="14">
        <v>215.64883495000001</v>
      </c>
      <c r="AO78" s="14">
        <v>42.424872309999998</v>
      </c>
      <c r="AP78" s="14">
        <v>5453.1399466399998</v>
      </c>
      <c r="AQ78" s="14">
        <v>5711.2136538999994</v>
      </c>
      <c r="AR78" s="16"/>
      <c r="AS78" s="15">
        <f t="shared" si="3"/>
        <v>3654.2598823500007</v>
      </c>
      <c r="AT78" s="15">
        <f t="shared" si="4"/>
        <v>973.29492472999993</v>
      </c>
      <c r="AU78" s="15">
        <f t="shared" si="5"/>
        <v>660.36930088999998</v>
      </c>
    </row>
    <row r="79" spans="1:47" s="5" customFormat="1" ht="10.5">
      <c r="A79" s="23">
        <v>37742</v>
      </c>
      <c r="B79" s="14">
        <v>5321.9321092299997</v>
      </c>
      <c r="C79" s="14">
        <v>2163.9782821899998</v>
      </c>
      <c r="D79" s="14">
        <v>1377.4919204099999</v>
      </c>
      <c r="E79" s="14">
        <v>118.00255306</v>
      </c>
      <c r="F79" s="14">
        <v>157.55536090000001</v>
      </c>
      <c r="G79" s="14">
        <v>0</v>
      </c>
      <c r="H79" s="14">
        <v>5.1320279299999996</v>
      </c>
      <c r="I79" s="14">
        <v>5.3548966499999997</v>
      </c>
      <c r="J79" s="14">
        <v>303.69293893999998</v>
      </c>
      <c r="K79" s="14">
        <v>0</v>
      </c>
      <c r="L79" s="14">
        <v>0</v>
      </c>
      <c r="M79" s="14">
        <v>6.6415922349999992</v>
      </c>
      <c r="N79" s="14">
        <v>0</v>
      </c>
      <c r="O79" s="14">
        <v>463.22688419000002</v>
      </c>
      <c r="P79" s="14">
        <v>494.20297570000002</v>
      </c>
      <c r="Q79" s="14">
        <v>0</v>
      </c>
      <c r="R79" s="14">
        <v>0</v>
      </c>
      <c r="S79" s="14">
        <v>401.24852606000002</v>
      </c>
      <c r="T79" s="14">
        <v>114.44420982</v>
      </c>
      <c r="U79" s="14">
        <v>134.19381916</v>
      </c>
      <c r="V79" s="14">
        <v>152.61049707999999</v>
      </c>
      <c r="W79" s="14">
        <v>0</v>
      </c>
      <c r="X79" s="14">
        <v>0</v>
      </c>
      <c r="Y79" s="14">
        <v>26.64734893</v>
      </c>
      <c r="Z79" s="14">
        <v>19.110179110000001</v>
      </c>
      <c r="AA79" s="14">
        <v>7.8286868299999997</v>
      </c>
      <c r="AB79" s="14">
        <v>7.8230422149999992</v>
      </c>
      <c r="AC79" s="14">
        <v>1118.0153347200001</v>
      </c>
      <c r="AD79" s="14">
        <v>961.76207408000005</v>
      </c>
      <c r="AE79" s="14">
        <v>151.54020177000001</v>
      </c>
      <c r="AF79" s="14">
        <v>4.6779664800000003</v>
      </c>
      <c r="AG79" s="14">
        <v>3.5092390000000001E-2</v>
      </c>
      <c r="AH79" s="14">
        <v>707.37723880999988</v>
      </c>
      <c r="AI79" s="14">
        <v>368.44640729000002</v>
      </c>
      <c r="AJ79" s="14">
        <v>568.13468613999987</v>
      </c>
      <c r="AK79" s="14">
        <v>0</v>
      </c>
      <c r="AL79" s="14">
        <v>0</v>
      </c>
      <c r="AM79" s="14">
        <v>27.269892550000002</v>
      </c>
      <c r="AN79" s="14">
        <v>214.23478582000001</v>
      </c>
      <c r="AO79" s="14">
        <v>42.238961349999997</v>
      </c>
      <c r="AP79" s="14">
        <v>7147.3246827599996</v>
      </c>
      <c r="AQ79" s="14">
        <v>7403.7984299299997</v>
      </c>
      <c r="AR79" s="16"/>
      <c r="AS79" s="15">
        <f t="shared" si="3"/>
        <v>4522.2320402399992</v>
      </c>
      <c r="AT79" s="15">
        <f t="shared" si="4"/>
        <v>1118.0153347200001</v>
      </c>
      <c r="AU79" s="15">
        <f t="shared" si="5"/>
        <v>707.37723880999988</v>
      </c>
    </row>
    <row r="80" spans="1:47" s="5" customFormat="1" ht="10.5">
      <c r="A80" s="23">
        <v>37773</v>
      </c>
      <c r="B80" s="14">
        <v>4661.3931787199999</v>
      </c>
      <c r="C80" s="14">
        <v>1647.3920090700001</v>
      </c>
      <c r="D80" s="14">
        <v>1629.30628452</v>
      </c>
      <c r="E80" s="14">
        <v>120.00025732</v>
      </c>
      <c r="F80" s="14">
        <v>167.45098357000001</v>
      </c>
      <c r="G80" s="14">
        <v>0</v>
      </c>
      <c r="H80" s="14">
        <v>1.61438831</v>
      </c>
      <c r="I80" s="14">
        <v>5.5714993899999996</v>
      </c>
      <c r="J80" s="14">
        <v>115.46073852000001</v>
      </c>
      <c r="K80" s="14">
        <v>0</v>
      </c>
      <c r="L80" s="14">
        <v>0</v>
      </c>
      <c r="M80" s="14">
        <v>5.5518668099999999</v>
      </c>
      <c r="N80" s="14">
        <v>0</v>
      </c>
      <c r="O80" s="14">
        <v>243.34012104000001</v>
      </c>
      <c r="P80" s="14">
        <v>472.94926117</v>
      </c>
      <c r="Q80" s="14">
        <v>0</v>
      </c>
      <c r="R80" s="14">
        <v>0</v>
      </c>
      <c r="S80" s="14">
        <v>435.0918021</v>
      </c>
      <c r="T80" s="14">
        <v>147.51313979</v>
      </c>
      <c r="U80" s="14">
        <v>130.99516439000001</v>
      </c>
      <c r="V80" s="14">
        <v>156.58349792000001</v>
      </c>
      <c r="W80" s="14">
        <v>0</v>
      </c>
      <c r="X80" s="14">
        <v>0</v>
      </c>
      <c r="Y80" s="14">
        <v>23.97005338</v>
      </c>
      <c r="Z80" s="14">
        <v>19.59412064</v>
      </c>
      <c r="AA80" s="14">
        <v>8.2010637699999993</v>
      </c>
      <c r="AB80" s="14">
        <v>5.8992437500000001</v>
      </c>
      <c r="AC80" s="14">
        <v>1108.8731543400002</v>
      </c>
      <c r="AD80" s="14">
        <v>937.06614449000006</v>
      </c>
      <c r="AE80" s="14">
        <v>166.99018330000001</v>
      </c>
      <c r="AF80" s="14">
        <v>4.8138873899999997</v>
      </c>
      <c r="AG80" s="14">
        <v>2.9391599999999997E-3</v>
      </c>
      <c r="AH80" s="14">
        <v>709.30826457000001</v>
      </c>
      <c r="AI80" s="14">
        <v>356.92614537999998</v>
      </c>
      <c r="AJ80" s="14">
        <v>559.91041867000013</v>
      </c>
      <c r="AK80" s="14">
        <v>0</v>
      </c>
      <c r="AL80" s="14">
        <v>0</v>
      </c>
      <c r="AM80" s="14">
        <v>28.41011254</v>
      </c>
      <c r="AN80" s="14">
        <v>211.51810337000001</v>
      </c>
      <c r="AO80" s="14">
        <v>24.420308649999999</v>
      </c>
      <c r="AP80" s="14">
        <v>6479.5745976300004</v>
      </c>
      <c r="AQ80" s="14">
        <v>6715.5130096500006</v>
      </c>
      <c r="AR80" s="16"/>
      <c r="AS80" s="15">
        <f t="shared" si="3"/>
        <v>4275.75425713</v>
      </c>
      <c r="AT80" s="15">
        <f t="shared" si="4"/>
        <v>1108.8731543400002</v>
      </c>
      <c r="AU80" s="15">
        <f t="shared" si="5"/>
        <v>709.30826457000001</v>
      </c>
    </row>
    <row r="81" spans="1:47" s="5" customFormat="1" ht="10.5">
      <c r="A81" s="23">
        <v>37803</v>
      </c>
      <c r="B81" s="14">
        <v>4291.6845452200005</v>
      </c>
      <c r="C81" s="14">
        <v>1183.9156415699999</v>
      </c>
      <c r="D81" s="14">
        <v>1830.7533754000001</v>
      </c>
      <c r="E81" s="14">
        <v>119.90121478</v>
      </c>
      <c r="F81" s="14">
        <v>168.82349116</v>
      </c>
      <c r="G81" s="14">
        <v>0</v>
      </c>
      <c r="H81" s="14">
        <v>3.8775899100000002</v>
      </c>
      <c r="I81" s="14">
        <v>5.7854374499999999</v>
      </c>
      <c r="J81" s="14">
        <v>114.00701230999999</v>
      </c>
      <c r="K81" s="14">
        <v>0</v>
      </c>
      <c r="L81" s="14">
        <v>0</v>
      </c>
      <c r="M81" s="14">
        <v>5.7789816900000002</v>
      </c>
      <c r="N81" s="14">
        <v>0</v>
      </c>
      <c r="O81" s="14">
        <v>142.99747019</v>
      </c>
      <c r="P81" s="14">
        <v>518.29652699999997</v>
      </c>
      <c r="Q81" s="14">
        <v>0</v>
      </c>
      <c r="R81" s="14">
        <v>0</v>
      </c>
      <c r="S81" s="14">
        <v>373.26872725999999</v>
      </c>
      <c r="T81" s="14">
        <v>118.52365605</v>
      </c>
      <c r="U81" s="14">
        <v>103.33931846</v>
      </c>
      <c r="V81" s="14">
        <v>151.40575275</v>
      </c>
      <c r="W81" s="14">
        <v>0</v>
      </c>
      <c r="X81" s="14">
        <v>0</v>
      </c>
      <c r="Y81" s="14">
        <v>25.345378090000001</v>
      </c>
      <c r="Z81" s="14">
        <v>19.016003909999998</v>
      </c>
      <c r="AA81" s="14">
        <v>7.6787952300000004</v>
      </c>
      <c r="AB81" s="14">
        <v>12.041328830000001</v>
      </c>
      <c r="AC81" s="14">
        <v>1089.96721613</v>
      </c>
      <c r="AD81" s="14">
        <v>894.55976713999996</v>
      </c>
      <c r="AE81" s="14">
        <v>190.10747481999999</v>
      </c>
      <c r="AF81" s="14">
        <v>5.29591557</v>
      </c>
      <c r="AG81" s="14">
        <v>4.0585999999999999E-3</v>
      </c>
      <c r="AH81" s="14">
        <v>1123.7765106500001</v>
      </c>
      <c r="AI81" s="14">
        <v>515.58807205999994</v>
      </c>
      <c r="AJ81" s="14">
        <v>831.17116608000003</v>
      </c>
      <c r="AK81" s="14">
        <v>0</v>
      </c>
      <c r="AL81" s="14">
        <v>0</v>
      </c>
      <c r="AM81" s="14">
        <v>29.82032474</v>
      </c>
      <c r="AN81" s="14">
        <v>304.19112425999998</v>
      </c>
      <c r="AO81" s="14">
        <v>-51.388072029999996</v>
      </c>
      <c r="AP81" s="14">
        <v>6505.428272000001</v>
      </c>
      <c r="AQ81" s="14">
        <v>6758.2313242300006</v>
      </c>
      <c r="AR81" s="16"/>
      <c r="AS81" s="15">
        <f t="shared" si="3"/>
        <v>3999.51792961</v>
      </c>
      <c r="AT81" s="15">
        <f t="shared" si="4"/>
        <v>1089.96721613</v>
      </c>
      <c r="AU81" s="15">
        <f t="shared" si="5"/>
        <v>1123.7765106500001</v>
      </c>
    </row>
    <row r="82" spans="1:47" s="5" customFormat="1" ht="10.5">
      <c r="A82" s="23">
        <v>37834</v>
      </c>
      <c r="B82" s="14">
        <v>4573.4693446400006</v>
      </c>
      <c r="C82" s="14">
        <v>1310.2933479000001</v>
      </c>
      <c r="D82" s="14">
        <v>1820.2769656400001</v>
      </c>
      <c r="E82" s="14">
        <v>106.87718767</v>
      </c>
      <c r="F82" s="14">
        <v>205.12586607</v>
      </c>
      <c r="G82" s="14">
        <v>0</v>
      </c>
      <c r="H82" s="14">
        <v>1.76921113</v>
      </c>
      <c r="I82" s="14">
        <v>6.5032543199999999</v>
      </c>
      <c r="J82" s="14">
        <v>129.95489895</v>
      </c>
      <c r="K82" s="14">
        <v>0</v>
      </c>
      <c r="L82" s="14">
        <v>0</v>
      </c>
      <c r="M82" s="14">
        <v>5.4244299650000016</v>
      </c>
      <c r="N82" s="14">
        <v>0</v>
      </c>
      <c r="O82" s="14">
        <v>219.43214940999999</v>
      </c>
      <c r="P82" s="14">
        <v>470.08728535</v>
      </c>
      <c r="Q82" s="14">
        <v>0</v>
      </c>
      <c r="R82" s="14">
        <v>0</v>
      </c>
      <c r="S82" s="14">
        <v>457.84320462000005</v>
      </c>
      <c r="T82" s="14">
        <v>166.14919402000001</v>
      </c>
      <c r="U82" s="14">
        <v>140.26825081000001</v>
      </c>
      <c r="V82" s="14">
        <v>151.42575979</v>
      </c>
      <c r="W82" s="14">
        <v>0</v>
      </c>
      <c r="X82" s="14">
        <v>0</v>
      </c>
      <c r="Y82" s="14">
        <v>24.796026950000002</v>
      </c>
      <c r="Z82" s="14">
        <v>18.894052739999999</v>
      </c>
      <c r="AA82" s="14">
        <v>6.8847573200000003</v>
      </c>
      <c r="AB82" s="14">
        <v>3.0610819449999997</v>
      </c>
      <c r="AC82" s="14">
        <v>718.50335421</v>
      </c>
      <c r="AD82" s="14">
        <v>590.34784633000004</v>
      </c>
      <c r="AE82" s="14">
        <v>162.85181474999999</v>
      </c>
      <c r="AF82" s="14">
        <v>4.9084800599999996</v>
      </c>
      <c r="AG82" s="14">
        <v>-39.604786930000003</v>
      </c>
      <c r="AH82" s="14">
        <v>761.63829771999974</v>
      </c>
      <c r="AI82" s="14">
        <v>383.20251929</v>
      </c>
      <c r="AJ82" s="14">
        <v>605.08467714999995</v>
      </c>
      <c r="AK82" s="14">
        <v>0</v>
      </c>
      <c r="AL82" s="14">
        <v>0</v>
      </c>
      <c r="AM82" s="14">
        <v>28.340292710000003</v>
      </c>
      <c r="AN82" s="14">
        <v>223.84987007000001</v>
      </c>
      <c r="AO82" s="14">
        <v>31.13932136</v>
      </c>
      <c r="AP82" s="14">
        <v>6053.6109965699998</v>
      </c>
      <c r="AQ82" s="14">
        <v>6308.6001880000003</v>
      </c>
      <c r="AR82" s="16"/>
      <c r="AS82" s="15">
        <f t="shared" si="3"/>
        <v>4200.4395616000002</v>
      </c>
      <c r="AT82" s="15">
        <f t="shared" si="4"/>
        <v>718.50335421</v>
      </c>
      <c r="AU82" s="15">
        <f t="shared" si="5"/>
        <v>761.63829771999974</v>
      </c>
    </row>
    <row r="83" spans="1:47" s="5" customFormat="1" ht="10.5">
      <c r="A83" s="23">
        <v>37865</v>
      </c>
      <c r="B83" s="14">
        <v>4325.5835907700002</v>
      </c>
      <c r="C83" s="14">
        <v>1018.64750485</v>
      </c>
      <c r="D83" s="14">
        <v>2049.4876617999998</v>
      </c>
      <c r="E83" s="14">
        <v>119.99001887999999</v>
      </c>
      <c r="F83" s="14">
        <v>202.53681026999999</v>
      </c>
      <c r="G83" s="14">
        <v>0</v>
      </c>
      <c r="H83" s="14">
        <v>4.8122762899999998</v>
      </c>
      <c r="I83" s="14">
        <v>5.6080270499999996</v>
      </c>
      <c r="J83" s="14">
        <v>127.88905101</v>
      </c>
      <c r="K83" s="14">
        <v>0</v>
      </c>
      <c r="L83" s="14">
        <v>0</v>
      </c>
      <c r="M83" s="14">
        <v>6.5917760900000006</v>
      </c>
      <c r="N83" s="14">
        <v>0</v>
      </c>
      <c r="O83" s="14">
        <v>50.158620329999998</v>
      </c>
      <c r="P83" s="14">
        <v>516.92906565999999</v>
      </c>
      <c r="Q83" s="14">
        <v>0</v>
      </c>
      <c r="R83" s="14">
        <v>0</v>
      </c>
      <c r="S83" s="14">
        <v>392.60281660999999</v>
      </c>
      <c r="T83" s="14">
        <v>107.68048431</v>
      </c>
      <c r="U83" s="14">
        <v>126.43048571</v>
      </c>
      <c r="V83" s="14">
        <v>158.49184658999999</v>
      </c>
      <c r="W83" s="14">
        <v>0</v>
      </c>
      <c r="X83" s="14">
        <v>0</v>
      </c>
      <c r="Y83" s="14">
        <v>25.444426709999998</v>
      </c>
      <c r="Z83" s="14">
        <v>28.911844810000002</v>
      </c>
      <c r="AA83" s="14">
        <v>8.5914078299999996</v>
      </c>
      <c r="AB83" s="14">
        <v>7.3623203400000001</v>
      </c>
      <c r="AC83" s="14">
        <v>1001.4259427799999</v>
      </c>
      <c r="AD83" s="14">
        <v>737.85101996000003</v>
      </c>
      <c r="AE83" s="14">
        <v>258.12595668</v>
      </c>
      <c r="AF83" s="14">
        <v>5.4379074100000002</v>
      </c>
      <c r="AG83" s="14">
        <v>1.1058729999999999E-2</v>
      </c>
      <c r="AH83" s="14">
        <v>787.00078252000003</v>
      </c>
      <c r="AI83" s="14">
        <v>401.67158547999998</v>
      </c>
      <c r="AJ83" s="14">
        <v>618.61603429000002</v>
      </c>
      <c r="AK83" s="14">
        <v>0</v>
      </c>
      <c r="AL83" s="14">
        <v>0</v>
      </c>
      <c r="AM83" s="14">
        <v>30.386011110000002</v>
      </c>
      <c r="AN83" s="14">
        <v>230.00155488999999</v>
      </c>
      <c r="AO83" s="14">
        <v>33.671293470000002</v>
      </c>
      <c r="AP83" s="14">
        <v>6114.01031607</v>
      </c>
      <c r="AQ83" s="14">
        <v>6377.68316443</v>
      </c>
      <c r="AR83" s="16"/>
      <c r="AS83" s="15">
        <f t="shared" si="3"/>
        <v>4114.5701118299994</v>
      </c>
      <c r="AT83" s="15">
        <f t="shared" si="4"/>
        <v>1001.4259427799999</v>
      </c>
      <c r="AU83" s="15">
        <f t="shared" si="5"/>
        <v>787.00078252000003</v>
      </c>
    </row>
    <row r="84" spans="1:47" s="5" customFormat="1" ht="10.5">
      <c r="A84" s="23">
        <v>37895</v>
      </c>
      <c r="B84" s="14">
        <v>4417.7629881499997</v>
      </c>
      <c r="C84" s="14">
        <v>1094.1948919399999</v>
      </c>
      <c r="D84" s="14">
        <v>1920.79105308</v>
      </c>
      <c r="E84" s="14">
        <v>110.20352696</v>
      </c>
      <c r="F84" s="14">
        <v>200.74771966</v>
      </c>
      <c r="G84" s="14">
        <v>0</v>
      </c>
      <c r="H84" s="14">
        <v>3.2993872</v>
      </c>
      <c r="I84" s="14">
        <v>6.5201044000000001</v>
      </c>
      <c r="J84" s="14">
        <v>123.85852696000001</v>
      </c>
      <c r="K84" s="14">
        <v>0</v>
      </c>
      <c r="L84" s="14">
        <v>0</v>
      </c>
      <c r="M84" s="14">
        <v>5.1063998450000003</v>
      </c>
      <c r="N84" s="14">
        <v>0</v>
      </c>
      <c r="O84" s="14">
        <v>139.01598804</v>
      </c>
      <c r="P84" s="14">
        <v>556.26996323000003</v>
      </c>
      <c r="Q84" s="14">
        <v>0</v>
      </c>
      <c r="R84" s="14">
        <v>0</v>
      </c>
      <c r="S84" s="14">
        <v>418.83770092999998</v>
      </c>
      <c r="T84" s="14">
        <v>133.09160587</v>
      </c>
      <c r="U84" s="14">
        <v>137.43616349000001</v>
      </c>
      <c r="V84" s="14">
        <v>148.30993157</v>
      </c>
      <c r="W84" s="14">
        <v>0</v>
      </c>
      <c r="X84" s="14">
        <v>0</v>
      </c>
      <c r="Y84" s="14">
        <v>25.879635159999999</v>
      </c>
      <c r="Z84" s="14">
        <v>18.473283460000001</v>
      </c>
      <c r="AA84" s="14">
        <v>7.7808119199999997</v>
      </c>
      <c r="AB84" s="14">
        <v>7.191049285000001</v>
      </c>
      <c r="AC84" s="14">
        <v>1029.8760152300001</v>
      </c>
      <c r="AD84" s="14">
        <v>820.46140743000001</v>
      </c>
      <c r="AE84" s="14">
        <v>263.11281322999997</v>
      </c>
      <c r="AF84" s="14">
        <v>5.9463491900000003</v>
      </c>
      <c r="AG84" s="14">
        <v>-59.644554620000001</v>
      </c>
      <c r="AH84" s="14">
        <v>834.1464561800002</v>
      </c>
      <c r="AI84" s="14">
        <v>411.34263357999998</v>
      </c>
      <c r="AJ84" s="14">
        <v>641.52415787000007</v>
      </c>
      <c r="AK84" s="14">
        <v>0</v>
      </c>
      <c r="AL84" s="14">
        <v>0</v>
      </c>
      <c r="AM84" s="14">
        <v>30.405261369999998</v>
      </c>
      <c r="AN84" s="14">
        <v>268.52799023</v>
      </c>
      <c r="AO84" s="14">
        <v>-19.402393589999999</v>
      </c>
      <c r="AP84" s="14">
        <v>6281.7854595600002</v>
      </c>
      <c r="AQ84" s="14">
        <v>6530.9110561999996</v>
      </c>
      <c r="AR84" s="16"/>
      <c r="AS84" s="15">
        <f t="shared" si="3"/>
        <v>4124.9907205</v>
      </c>
      <c r="AT84" s="15">
        <f t="shared" si="4"/>
        <v>1029.8760152300001</v>
      </c>
      <c r="AU84" s="15">
        <f t="shared" si="5"/>
        <v>834.1464561800002</v>
      </c>
    </row>
    <row r="85" spans="1:47" s="5" customFormat="1" ht="10.5">
      <c r="A85" s="23">
        <v>37926</v>
      </c>
      <c r="B85" s="14">
        <v>4637.6971128999994</v>
      </c>
      <c r="C85" s="14">
        <v>1377.5783840399999</v>
      </c>
      <c r="D85" s="14">
        <v>2003.15505115</v>
      </c>
      <c r="E85" s="14">
        <v>120</v>
      </c>
      <c r="F85" s="14">
        <v>224.58318267999999</v>
      </c>
      <c r="G85" s="14">
        <v>0</v>
      </c>
      <c r="H85" s="14">
        <v>5.0499431799999996</v>
      </c>
      <c r="I85" s="14">
        <v>6.9365645100000002</v>
      </c>
      <c r="J85" s="14">
        <v>127.36245438</v>
      </c>
      <c r="K85" s="14">
        <v>0</v>
      </c>
      <c r="L85" s="14">
        <v>0</v>
      </c>
      <c r="M85" s="14">
        <v>7.3853895900000008</v>
      </c>
      <c r="N85" s="14">
        <v>0</v>
      </c>
      <c r="O85" s="14">
        <v>28.932964030000001</v>
      </c>
      <c r="P85" s="14">
        <v>507.78415179000001</v>
      </c>
      <c r="Q85" s="14">
        <v>0</v>
      </c>
      <c r="R85" s="14">
        <v>0</v>
      </c>
      <c r="S85" s="14">
        <v>411.70125570000005</v>
      </c>
      <c r="T85" s="14">
        <v>122.12534918</v>
      </c>
      <c r="U85" s="14">
        <v>129.87473434</v>
      </c>
      <c r="V85" s="14">
        <v>159.70117218000001</v>
      </c>
      <c r="W85" s="14">
        <v>0</v>
      </c>
      <c r="X85" s="14">
        <v>0</v>
      </c>
      <c r="Y85" s="14">
        <v>24.41527979</v>
      </c>
      <c r="Z85" s="14">
        <v>17.349561949999998</v>
      </c>
      <c r="AA85" s="14">
        <v>6.8569187999999999</v>
      </c>
      <c r="AB85" s="14">
        <v>8.6060113100000013</v>
      </c>
      <c r="AC85" s="14">
        <v>919.09882162999986</v>
      </c>
      <c r="AD85" s="14">
        <v>724.90989965999995</v>
      </c>
      <c r="AE85" s="14">
        <v>245.23072155</v>
      </c>
      <c r="AF85" s="14">
        <v>5.6041575300000002</v>
      </c>
      <c r="AG85" s="14">
        <v>-56.645957109999998</v>
      </c>
      <c r="AH85" s="14">
        <v>835.20553765999989</v>
      </c>
      <c r="AI85" s="14">
        <v>430.6271721</v>
      </c>
      <c r="AJ85" s="14">
        <v>644.34017789000006</v>
      </c>
      <c r="AK85" s="14">
        <v>0</v>
      </c>
      <c r="AL85" s="14">
        <v>0</v>
      </c>
      <c r="AM85" s="14">
        <v>29.9150484</v>
      </c>
      <c r="AN85" s="14">
        <v>259.25552264999999</v>
      </c>
      <c r="AO85" s="14">
        <v>10.42133808</v>
      </c>
      <c r="AP85" s="14">
        <v>6392.0014721899988</v>
      </c>
      <c r="AQ85" s="14">
        <v>6661.6783329199989</v>
      </c>
      <c r="AR85" s="16"/>
      <c r="AS85" s="15">
        <f t="shared" si="3"/>
        <v>4446.5668670999994</v>
      </c>
      <c r="AT85" s="15">
        <f t="shared" si="4"/>
        <v>919.09882162999986</v>
      </c>
      <c r="AU85" s="15">
        <f t="shared" si="5"/>
        <v>835.20553765999989</v>
      </c>
    </row>
    <row r="86" spans="1:47" s="5" customFormat="1" ht="10.5">
      <c r="A86" s="23">
        <v>37956</v>
      </c>
      <c r="B86" s="14">
        <v>4985.54237328</v>
      </c>
      <c r="C86" s="14">
        <v>1311.4336403699999</v>
      </c>
      <c r="D86" s="14">
        <v>2081.194027</v>
      </c>
      <c r="E86" s="14">
        <v>120</v>
      </c>
      <c r="F86" s="14">
        <v>239.91133766999999</v>
      </c>
      <c r="G86" s="14">
        <v>0</v>
      </c>
      <c r="H86" s="14">
        <v>4.1475919699999997</v>
      </c>
      <c r="I86" s="14">
        <v>5.9240943699999997</v>
      </c>
      <c r="J86" s="14">
        <v>120.81483111999999</v>
      </c>
      <c r="K86" s="14">
        <v>0</v>
      </c>
      <c r="L86" s="14">
        <v>0</v>
      </c>
      <c r="M86" s="14">
        <v>8.0221788399999987</v>
      </c>
      <c r="N86" s="14">
        <v>0</v>
      </c>
      <c r="O86" s="14">
        <v>122.58239131000001</v>
      </c>
      <c r="P86" s="14">
        <v>570.69940690999999</v>
      </c>
      <c r="Q86" s="14">
        <v>0</v>
      </c>
      <c r="R86" s="14">
        <v>0</v>
      </c>
      <c r="S86" s="14">
        <v>563.27097381999999</v>
      </c>
      <c r="T86" s="14">
        <v>132.69630949</v>
      </c>
      <c r="U86" s="14">
        <v>207.05049249000001</v>
      </c>
      <c r="V86" s="14">
        <v>223.52417184000001</v>
      </c>
      <c r="W86" s="14">
        <v>0</v>
      </c>
      <c r="X86" s="14">
        <v>0</v>
      </c>
      <c r="Y86" s="14">
        <v>22.426614069999999</v>
      </c>
      <c r="Z86" s="14">
        <v>35.529364100000002</v>
      </c>
      <c r="AA86" s="14">
        <v>9.0657878099999998</v>
      </c>
      <c r="AB86" s="14">
        <v>10.520133919999999</v>
      </c>
      <c r="AC86" s="14">
        <v>913.40284922000001</v>
      </c>
      <c r="AD86" s="14">
        <v>711.67438985000001</v>
      </c>
      <c r="AE86" s="14">
        <v>235.39463610999999</v>
      </c>
      <c r="AF86" s="14">
        <v>6.2274930299999998</v>
      </c>
      <c r="AG86" s="14">
        <v>-39.893669770000002</v>
      </c>
      <c r="AH86" s="14">
        <v>851.42022700999985</v>
      </c>
      <c r="AI86" s="14">
        <v>424.68531872</v>
      </c>
      <c r="AJ86" s="14">
        <v>670.81309143999988</v>
      </c>
      <c r="AK86" s="14">
        <v>0</v>
      </c>
      <c r="AL86" s="14">
        <v>0</v>
      </c>
      <c r="AM86" s="14">
        <v>28.981727510000002</v>
      </c>
      <c r="AN86" s="14">
        <v>255.39911241999999</v>
      </c>
      <c r="AO86" s="14">
        <v>17.660798239999998</v>
      </c>
      <c r="AP86" s="14">
        <v>6750.36544951</v>
      </c>
      <c r="AQ86" s="14">
        <v>7023.4253601700002</v>
      </c>
      <c r="AR86" s="16"/>
      <c r="AS86" s="15">
        <f t="shared" si="3"/>
        <v>4704.4653639399994</v>
      </c>
      <c r="AT86" s="15">
        <f t="shared" si="4"/>
        <v>913.40284922000001</v>
      </c>
      <c r="AU86" s="15">
        <f t="shared" si="5"/>
        <v>851.42022700999985</v>
      </c>
    </row>
    <row r="87" spans="1:47" s="5" customFormat="1" ht="10.5">
      <c r="A87" s="23">
        <v>37987</v>
      </c>
      <c r="B87" s="14">
        <v>5013.1634933000005</v>
      </c>
      <c r="C87" s="14">
        <v>1281.22924298</v>
      </c>
      <c r="D87" s="14">
        <v>2489.7223128700002</v>
      </c>
      <c r="E87" s="14">
        <v>100</v>
      </c>
      <c r="F87" s="14">
        <v>242.91350496000001</v>
      </c>
      <c r="G87" s="14">
        <v>0</v>
      </c>
      <c r="H87" s="14">
        <v>4.6972215500000001</v>
      </c>
      <c r="I87" s="14">
        <v>7.7787710099999998</v>
      </c>
      <c r="J87" s="14">
        <v>119.36468216</v>
      </c>
      <c r="K87" s="14">
        <v>0</v>
      </c>
      <c r="L87" s="14">
        <v>0</v>
      </c>
      <c r="M87" s="14">
        <v>6.3314108699999991</v>
      </c>
      <c r="N87" s="14">
        <v>0</v>
      </c>
      <c r="O87" s="14">
        <v>29.919879380000001</v>
      </c>
      <c r="P87" s="14">
        <v>606.89552647999994</v>
      </c>
      <c r="Q87" s="14">
        <v>0</v>
      </c>
      <c r="R87" s="14">
        <v>0</v>
      </c>
      <c r="S87" s="14">
        <v>247.72625431</v>
      </c>
      <c r="T87" s="14">
        <v>101.13311747</v>
      </c>
      <c r="U87" s="14">
        <v>63.950052409999998</v>
      </c>
      <c r="V87" s="14">
        <v>82.643084430000002</v>
      </c>
      <c r="W87" s="14">
        <v>0</v>
      </c>
      <c r="X87" s="14">
        <v>0</v>
      </c>
      <c r="Y87" s="14">
        <v>28.337778549999999</v>
      </c>
      <c r="Z87" s="14">
        <v>26.76903987</v>
      </c>
      <c r="AA87" s="14">
        <v>9.48098624</v>
      </c>
      <c r="AB87" s="14">
        <v>11.996882070000002</v>
      </c>
      <c r="AC87" s="14">
        <v>894.88424415999987</v>
      </c>
      <c r="AD87" s="14">
        <v>639.69196985999997</v>
      </c>
      <c r="AE87" s="14">
        <v>219.46774791999999</v>
      </c>
      <c r="AF87" s="14">
        <v>5.7174369499999997</v>
      </c>
      <c r="AG87" s="14">
        <v>30.007089430000001</v>
      </c>
      <c r="AH87" s="14">
        <v>1249.8297337200001</v>
      </c>
      <c r="AI87" s="14">
        <v>628.15643591000003</v>
      </c>
      <c r="AJ87" s="14">
        <v>989.7337461300001</v>
      </c>
      <c r="AK87" s="14">
        <v>0</v>
      </c>
      <c r="AL87" s="14">
        <v>0</v>
      </c>
      <c r="AM87" s="14">
        <v>33.125859829999996</v>
      </c>
      <c r="AN87" s="14">
        <v>369.64958891999999</v>
      </c>
      <c r="AO87" s="14">
        <v>31.536719229999999</v>
      </c>
      <c r="AP87" s="14">
        <v>7157.8774711800006</v>
      </c>
      <c r="AQ87" s="14">
        <v>7559.0637793300002</v>
      </c>
      <c r="AR87" s="16"/>
      <c r="AS87" s="15">
        <f t="shared" si="3"/>
        <v>4823.5936600200002</v>
      </c>
      <c r="AT87" s="15">
        <f t="shared" si="4"/>
        <v>894.88424415999987</v>
      </c>
      <c r="AU87" s="15">
        <f t="shared" si="5"/>
        <v>1249.8297337200001</v>
      </c>
    </row>
    <row r="88" spans="1:47" s="5" customFormat="1" ht="10.5">
      <c r="A88" s="23">
        <v>38018</v>
      </c>
      <c r="B88" s="14">
        <v>4563.5869267800008</v>
      </c>
      <c r="C88" s="14">
        <v>1058.7525525799999</v>
      </c>
      <c r="D88" s="14">
        <v>2153.59351057</v>
      </c>
      <c r="E88" s="14">
        <v>100.01090735</v>
      </c>
      <c r="F88" s="14">
        <v>227.99713661000001</v>
      </c>
      <c r="G88" s="14">
        <v>0</v>
      </c>
      <c r="H88" s="14">
        <v>2.5367649600000002</v>
      </c>
      <c r="I88" s="14">
        <v>3.9106701899999998</v>
      </c>
      <c r="J88" s="14">
        <v>120.19339384</v>
      </c>
      <c r="K88" s="14">
        <v>0</v>
      </c>
      <c r="L88" s="14">
        <v>0</v>
      </c>
      <c r="M88" s="14">
        <v>6.1106379500000001</v>
      </c>
      <c r="N88" s="14">
        <v>0</v>
      </c>
      <c r="O88" s="14">
        <v>110.61207303</v>
      </c>
      <c r="P88" s="14">
        <v>514.42412528</v>
      </c>
      <c r="Q88" s="14">
        <v>0</v>
      </c>
      <c r="R88" s="14">
        <v>0</v>
      </c>
      <c r="S88" s="14">
        <v>414.52964166999999</v>
      </c>
      <c r="T88" s="14">
        <v>155.16673914</v>
      </c>
      <c r="U88" s="14">
        <v>112.98520282</v>
      </c>
      <c r="V88" s="14">
        <v>146.37769971</v>
      </c>
      <c r="W88" s="14">
        <v>0</v>
      </c>
      <c r="X88" s="14">
        <v>0</v>
      </c>
      <c r="Y88" s="14">
        <v>24.40373744</v>
      </c>
      <c r="Z88" s="14">
        <v>20.993711699999999</v>
      </c>
      <c r="AA88" s="14">
        <v>8.0014950700000007</v>
      </c>
      <c r="AB88" s="14">
        <v>-2.4616167599999996</v>
      </c>
      <c r="AC88" s="14">
        <v>827.95392048999997</v>
      </c>
      <c r="AD88" s="14">
        <v>625.57329565999999</v>
      </c>
      <c r="AE88" s="14">
        <v>197.05867814000001</v>
      </c>
      <c r="AF88" s="14">
        <v>5.31854914</v>
      </c>
      <c r="AG88" s="14">
        <v>3.39755E-3</v>
      </c>
      <c r="AH88" s="14">
        <v>962.4917848</v>
      </c>
      <c r="AI88" s="14">
        <v>477.16750381000003</v>
      </c>
      <c r="AJ88" s="14">
        <v>760.51367284999992</v>
      </c>
      <c r="AK88" s="14">
        <v>0</v>
      </c>
      <c r="AL88" s="14">
        <v>0</v>
      </c>
      <c r="AM88" s="14">
        <v>28.9815358</v>
      </c>
      <c r="AN88" s="14">
        <v>290.42103849</v>
      </c>
      <c r="AO88" s="14">
        <v>13.749889169999999</v>
      </c>
      <c r="AP88" s="14">
        <v>6354.0326320700005</v>
      </c>
      <c r="AQ88" s="14">
        <v>6658.2035597300001</v>
      </c>
      <c r="AR88" s="16"/>
      <c r="AS88" s="15">
        <f t="shared" si="3"/>
        <v>4314.6835085000012</v>
      </c>
      <c r="AT88" s="15">
        <f t="shared" si="4"/>
        <v>827.95392048999997</v>
      </c>
      <c r="AU88" s="15">
        <f t="shared" si="5"/>
        <v>962.4917848</v>
      </c>
    </row>
    <row r="89" spans="1:47" s="5" customFormat="1" ht="10.5">
      <c r="A89" s="23">
        <v>38047</v>
      </c>
      <c r="B89" s="14">
        <v>4765.2624030699999</v>
      </c>
      <c r="C89" s="14">
        <v>1039.2429853900001</v>
      </c>
      <c r="D89" s="14">
        <v>2301.8862339399998</v>
      </c>
      <c r="E89" s="14">
        <v>100.01285233999999</v>
      </c>
      <c r="F89" s="14">
        <v>247.98813921999999</v>
      </c>
      <c r="G89" s="14">
        <v>0</v>
      </c>
      <c r="H89" s="14">
        <v>2.9765218299999998</v>
      </c>
      <c r="I89" s="14">
        <v>6.1398816399999996</v>
      </c>
      <c r="J89" s="14">
        <v>120.60331986</v>
      </c>
      <c r="K89" s="14">
        <v>0</v>
      </c>
      <c r="L89" s="14">
        <v>0</v>
      </c>
      <c r="M89" s="14">
        <v>6.9704971250000005</v>
      </c>
      <c r="N89" s="14">
        <v>0</v>
      </c>
      <c r="O89" s="14">
        <v>23.37094643</v>
      </c>
      <c r="P89" s="14">
        <v>607.25490564999996</v>
      </c>
      <c r="Q89" s="14">
        <v>0</v>
      </c>
      <c r="R89" s="14">
        <v>0</v>
      </c>
      <c r="S89" s="14">
        <v>427.88225507999999</v>
      </c>
      <c r="T89" s="14">
        <v>175.91004009</v>
      </c>
      <c r="U89" s="14">
        <v>113.68732378</v>
      </c>
      <c r="V89" s="14">
        <v>138.28489121000001</v>
      </c>
      <c r="W89" s="14">
        <v>0</v>
      </c>
      <c r="X89" s="14">
        <v>0</v>
      </c>
      <c r="Y89" s="14">
        <v>27.845591679999998</v>
      </c>
      <c r="Z89" s="14">
        <v>36.869752980000001</v>
      </c>
      <c r="AA89" s="14">
        <v>8.1709619700000005</v>
      </c>
      <c r="AB89" s="14">
        <v>8.0732626149999991</v>
      </c>
      <c r="AC89" s="14">
        <v>947.68955498000003</v>
      </c>
      <c r="AD89" s="14">
        <v>700.69689456000003</v>
      </c>
      <c r="AE89" s="14">
        <v>242.45542931</v>
      </c>
      <c r="AF89" s="14">
        <v>6.3333190899999998</v>
      </c>
      <c r="AG89" s="14">
        <v>-1.79608798</v>
      </c>
      <c r="AH89" s="14">
        <v>897.13087908999989</v>
      </c>
      <c r="AI89" s="14">
        <v>482.59091554999998</v>
      </c>
      <c r="AJ89" s="14">
        <v>691.48015530999999</v>
      </c>
      <c r="AK89" s="14">
        <v>0</v>
      </c>
      <c r="AL89" s="14">
        <v>0</v>
      </c>
      <c r="AM89" s="14">
        <v>32.874548750000002</v>
      </c>
      <c r="AN89" s="14">
        <v>299.06857680000002</v>
      </c>
      <c r="AO89" s="14">
        <v>10.74616372</v>
      </c>
      <c r="AP89" s="14">
        <v>6610.0828371400003</v>
      </c>
      <c r="AQ89" s="14">
        <v>6919.8975776600009</v>
      </c>
      <c r="AR89" s="16"/>
      <c r="AS89" s="15">
        <f t="shared" si="3"/>
        <v>4588.9570116000004</v>
      </c>
      <c r="AT89" s="15">
        <f t="shared" si="4"/>
        <v>947.68955498000003</v>
      </c>
      <c r="AU89" s="15">
        <f t="shared" si="5"/>
        <v>897.13087908999989</v>
      </c>
    </row>
    <row r="90" spans="1:47" s="5" customFormat="1" ht="10.5">
      <c r="A90" s="23">
        <v>38078</v>
      </c>
      <c r="B90" s="14">
        <v>4852.2271806700001</v>
      </c>
      <c r="C90" s="14">
        <v>1175.5651814600001</v>
      </c>
      <c r="D90" s="14">
        <v>2298.4529828099999</v>
      </c>
      <c r="E90" s="14">
        <v>130</v>
      </c>
      <c r="F90" s="14">
        <v>201.92536229999999</v>
      </c>
      <c r="G90" s="14">
        <v>0</v>
      </c>
      <c r="H90" s="14">
        <v>1.5705351400000001</v>
      </c>
      <c r="I90" s="14">
        <v>6.7598009299999999</v>
      </c>
      <c r="J90" s="14">
        <v>112.12041144</v>
      </c>
      <c r="K90" s="14">
        <v>0</v>
      </c>
      <c r="L90" s="14">
        <v>0</v>
      </c>
      <c r="M90" s="14">
        <v>6.5611999299999999</v>
      </c>
      <c r="N90" s="14">
        <v>0</v>
      </c>
      <c r="O90" s="14">
        <v>74.057174849999996</v>
      </c>
      <c r="P90" s="14">
        <v>571.80479722999996</v>
      </c>
      <c r="Q90" s="14">
        <v>0</v>
      </c>
      <c r="R90" s="14">
        <v>0</v>
      </c>
      <c r="S90" s="14">
        <v>476.64841847000002</v>
      </c>
      <c r="T90" s="14">
        <v>128.15284765999999</v>
      </c>
      <c r="U90" s="14">
        <v>163.34705719999999</v>
      </c>
      <c r="V90" s="14">
        <v>185.14851361000001</v>
      </c>
      <c r="W90" s="14">
        <v>0</v>
      </c>
      <c r="X90" s="14">
        <v>0</v>
      </c>
      <c r="Y90" s="14">
        <v>26.181868909999999</v>
      </c>
      <c r="Z90" s="14">
        <v>14.62499629</v>
      </c>
      <c r="AA90" s="14">
        <v>9.1173738199999992</v>
      </c>
      <c r="AB90" s="14">
        <v>6.8370770900000002</v>
      </c>
      <c r="AC90" s="14">
        <v>1269.73394773</v>
      </c>
      <c r="AD90" s="14">
        <v>1031.3109612999999</v>
      </c>
      <c r="AE90" s="14">
        <v>232.97724497999999</v>
      </c>
      <c r="AF90" s="14">
        <v>6.4331929700000003</v>
      </c>
      <c r="AG90" s="14">
        <v>-0.98745152000000003</v>
      </c>
      <c r="AH90" s="14">
        <v>922.50972826999975</v>
      </c>
      <c r="AI90" s="14">
        <v>500.05681191000002</v>
      </c>
      <c r="AJ90" s="14">
        <v>693.99552654999991</v>
      </c>
      <c r="AK90" s="14">
        <v>0</v>
      </c>
      <c r="AL90" s="14">
        <v>0</v>
      </c>
      <c r="AM90" s="14">
        <v>32.014862180000002</v>
      </c>
      <c r="AN90" s="14">
        <v>310.12672517999999</v>
      </c>
      <c r="AO90" s="14">
        <v>-6.5692528100000001</v>
      </c>
      <c r="AP90" s="14">
        <v>7044.4708566699992</v>
      </c>
      <c r="AQ90" s="14">
        <v>7348.0283290399993</v>
      </c>
      <c r="AR90" s="16"/>
      <c r="AS90" s="15">
        <f t="shared" si="3"/>
        <v>4635.2036074700009</v>
      </c>
      <c r="AT90" s="15">
        <f t="shared" si="4"/>
        <v>1269.73394773</v>
      </c>
      <c r="AU90" s="15">
        <f t="shared" si="5"/>
        <v>922.50972826999975</v>
      </c>
    </row>
    <row r="91" spans="1:47" s="5" customFormat="1" ht="10.5">
      <c r="A91" s="23">
        <v>38108</v>
      </c>
      <c r="B91" s="14">
        <v>10099.163983190001</v>
      </c>
      <c r="C91" s="14">
        <v>5432.4777347600002</v>
      </c>
      <c r="D91" s="14">
        <v>2472.1635747800001</v>
      </c>
      <c r="E91" s="14">
        <v>100</v>
      </c>
      <c r="F91" s="14">
        <v>239.46812445</v>
      </c>
      <c r="G91" s="14">
        <v>0</v>
      </c>
      <c r="H91" s="14">
        <v>4.1272348900000004</v>
      </c>
      <c r="I91" s="14">
        <v>7.1055722100000001</v>
      </c>
      <c r="J91" s="14">
        <v>112.82011113999999</v>
      </c>
      <c r="K91" s="14">
        <v>0</v>
      </c>
      <c r="L91" s="14">
        <v>0</v>
      </c>
      <c r="M91" s="14">
        <v>7.3241494249999999</v>
      </c>
      <c r="N91" s="14">
        <v>0</v>
      </c>
      <c r="O91" s="14">
        <v>680.82509431000005</v>
      </c>
      <c r="P91" s="14">
        <v>670.13762697000004</v>
      </c>
      <c r="Q91" s="14">
        <v>0</v>
      </c>
      <c r="R91" s="14">
        <v>0</v>
      </c>
      <c r="S91" s="14">
        <v>481.87202463999995</v>
      </c>
      <c r="T91" s="14">
        <v>136.88798317999999</v>
      </c>
      <c r="U91" s="14">
        <v>171.0901398</v>
      </c>
      <c r="V91" s="14">
        <v>173.89390165999998</v>
      </c>
      <c r="W91" s="14">
        <v>0</v>
      </c>
      <c r="X91" s="14">
        <v>0</v>
      </c>
      <c r="Y91" s="14">
        <v>26.648548380000001</v>
      </c>
      <c r="Z91" s="14">
        <v>34.289595200000001</v>
      </c>
      <c r="AA91" s="14">
        <v>7.8652505899999996</v>
      </c>
      <c r="AB91" s="14">
        <v>22.039341445000002</v>
      </c>
      <c r="AC91" s="14">
        <v>1334.4775675399999</v>
      </c>
      <c r="AD91" s="14">
        <v>1081.6158324200001</v>
      </c>
      <c r="AE91" s="14">
        <v>248.9278487</v>
      </c>
      <c r="AF91" s="14">
        <v>6.4403895699999998</v>
      </c>
      <c r="AG91" s="14">
        <v>-2.5065031499999999</v>
      </c>
      <c r="AH91" s="14">
        <v>931.8475909299998</v>
      </c>
      <c r="AI91" s="14">
        <v>513.95509990999994</v>
      </c>
      <c r="AJ91" s="14">
        <v>781.45301675999997</v>
      </c>
      <c r="AK91" s="14">
        <v>0</v>
      </c>
      <c r="AL91" s="14">
        <v>0</v>
      </c>
      <c r="AM91" s="14">
        <v>31.112797310000001</v>
      </c>
      <c r="AN91" s="14">
        <v>292.18801525999999</v>
      </c>
      <c r="AO91" s="14">
        <v>102.48530778999999</v>
      </c>
      <c r="AP91" s="14">
        <v>12365.48914166</v>
      </c>
      <c r="AQ91" s="14">
        <v>12760.162464710002</v>
      </c>
      <c r="AR91" s="16"/>
      <c r="AS91" s="15">
        <f t="shared" si="3"/>
        <v>9257.0572291800017</v>
      </c>
      <c r="AT91" s="15">
        <f t="shared" si="4"/>
        <v>1334.4775675399999</v>
      </c>
      <c r="AU91" s="15">
        <f t="shared" si="5"/>
        <v>931.8475909299998</v>
      </c>
    </row>
    <row r="92" spans="1:47" s="5" customFormat="1" ht="10.5">
      <c r="A92" s="23">
        <v>38139</v>
      </c>
      <c r="B92" s="14">
        <v>7386.1829625800001</v>
      </c>
      <c r="C92" s="14">
        <v>2912.9304957499999</v>
      </c>
      <c r="D92" s="14">
        <v>2899.4439407999998</v>
      </c>
      <c r="E92" s="14">
        <v>120.01285233999999</v>
      </c>
      <c r="F92" s="14">
        <v>231.69424230000001</v>
      </c>
      <c r="G92" s="14">
        <v>0</v>
      </c>
      <c r="H92" s="14">
        <v>2.6675362499999999</v>
      </c>
      <c r="I92" s="14">
        <v>6.9834809399999997</v>
      </c>
      <c r="J92" s="14">
        <v>100.11365128</v>
      </c>
      <c r="K92" s="14">
        <v>0</v>
      </c>
      <c r="L92" s="14">
        <v>0</v>
      </c>
      <c r="M92" s="14">
        <v>6.2884634499999992</v>
      </c>
      <c r="N92" s="14">
        <v>0</v>
      </c>
      <c r="O92" s="14">
        <v>213.59723756</v>
      </c>
      <c r="P92" s="14">
        <v>652.07378001999996</v>
      </c>
      <c r="Q92" s="14">
        <v>0</v>
      </c>
      <c r="R92" s="14">
        <v>0</v>
      </c>
      <c r="S92" s="14">
        <v>424.15979636999998</v>
      </c>
      <c r="T92" s="14">
        <v>127.36880445</v>
      </c>
      <c r="U92" s="14">
        <v>126.81103014999999</v>
      </c>
      <c r="V92" s="14">
        <v>169.97996176999999</v>
      </c>
      <c r="W92" s="14">
        <v>0</v>
      </c>
      <c r="X92" s="14">
        <v>0</v>
      </c>
      <c r="Y92" s="14">
        <v>9.3610626400000001</v>
      </c>
      <c r="Z92" s="14">
        <v>25.82468523</v>
      </c>
      <c r="AA92" s="14">
        <v>8.5611772500000001</v>
      </c>
      <c r="AB92" s="14">
        <v>12.496265080000001</v>
      </c>
      <c r="AC92" s="14">
        <v>1140.2417740000001</v>
      </c>
      <c r="AD92" s="14">
        <v>858.15551893999998</v>
      </c>
      <c r="AE92" s="14">
        <v>278.32569353000002</v>
      </c>
      <c r="AF92" s="14">
        <v>7.0268435199999999</v>
      </c>
      <c r="AG92" s="14">
        <v>-3.26628199</v>
      </c>
      <c r="AH92" s="14">
        <v>941.49193065000009</v>
      </c>
      <c r="AI92" s="14">
        <v>481.94991613000002</v>
      </c>
      <c r="AJ92" s="14">
        <v>747.08829545000003</v>
      </c>
      <c r="AK92" s="14">
        <v>0</v>
      </c>
      <c r="AL92" s="14">
        <v>0</v>
      </c>
      <c r="AM92" s="14">
        <v>13.686072660000001</v>
      </c>
      <c r="AN92" s="14">
        <v>301.99648601000001</v>
      </c>
      <c r="AO92" s="14">
        <v>-0.76413242000000003</v>
      </c>
      <c r="AP92" s="14">
        <v>9467.9166672299998</v>
      </c>
      <c r="AQ92" s="14">
        <v>9769.1490208200012</v>
      </c>
      <c r="AR92" s="16"/>
      <c r="AS92" s="15">
        <f t="shared" si="3"/>
        <v>7035.4751507699993</v>
      </c>
      <c r="AT92" s="15">
        <f t="shared" si="4"/>
        <v>1140.2417740000001</v>
      </c>
      <c r="AU92" s="15">
        <f t="shared" si="5"/>
        <v>941.49193065000009</v>
      </c>
    </row>
    <row r="93" spans="1:47" s="5" customFormat="1" ht="10.5">
      <c r="A93" s="23">
        <v>38169</v>
      </c>
      <c r="B93" s="14">
        <v>6019.1010521399994</v>
      </c>
      <c r="C93" s="14">
        <v>1638.76115091</v>
      </c>
      <c r="D93" s="14">
        <v>2818.1588053400001</v>
      </c>
      <c r="E93" s="14">
        <v>155</v>
      </c>
      <c r="F93" s="14">
        <v>232.43389558000001</v>
      </c>
      <c r="G93" s="14">
        <v>0</v>
      </c>
      <c r="H93" s="14">
        <v>3.1068409899999998</v>
      </c>
      <c r="I93" s="14">
        <v>7.6834289099999999</v>
      </c>
      <c r="J93" s="14">
        <v>91.332184459999993</v>
      </c>
      <c r="K93" s="14">
        <v>0</v>
      </c>
      <c r="L93" s="14">
        <v>0</v>
      </c>
      <c r="M93" s="14">
        <v>5.8195343199999989</v>
      </c>
      <c r="N93" s="14">
        <v>0</v>
      </c>
      <c r="O93" s="14">
        <v>101.48497897</v>
      </c>
      <c r="P93" s="14">
        <v>673.02197815</v>
      </c>
      <c r="Q93" s="14">
        <v>0</v>
      </c>
      <c r="R93" s="14">
        <v>0</v>
      </c>
      <c r="S93" s="14">
        <v>412.95765929999999</v>
      </c>
      <c r="T93" s="14">
        <v>121.0981362</v>
      </c>
      <c r="U93" s="14">
        <v>122.01613582</v>
      </c>
      <c r="V93" s="14">
        <v>169.84338728</v>
      </c>
      <c r="W93" s="14">
        <v>0</v>
      </c>
      <c r="X93" s="14">
        <v>0</v>
      </c>
      <c r="Y93" s="14">
        <v>63.989730569999999</v>
      </c>
      <c r="Z93" s="14">
        <v>25.05475152</v>
      </c>
      <c r="AA93" s="14">
        <v>9.7747317700000007</v>
      </c>
      <c r="AB93" s="14">
        <v>90.521381349999999</v>
      </c>
      <c r="AC93" s="14">
        <v>1273.5471933399999</v>
      </c>
      <c r="AD93" s="14">
        <v>990.05164189000004</v>
      </c>
      <c r="AE93" s="14">
        <v>281.38489478000002</v>
      </c>
      <c r="AF93" s="14">
        <v>7.1017643100000001</v>
      </c>
      <c r="AG93" s="14">
        <v>-4.9911076400000001</v>
      </c>
      <c r="AH93" s="14">
        <v>1409.78933583</v>
      </c>
      <c r="AI93" s="14">
        <v>692.54593439999996</v>
      </c>
      <c r="AJ93" s="14">
        <v>1125.37142434</v>
      </c>
      <c r="AK93" s="14">
        <v>0</v>
      </c>
      <c r="AL93" s="14">
        <v>0</v>
      </c>
      <c r="AM93" s="14">
        <v>63.694054319999999</v>
      </c>
      <c r="AN93" s="14">
        <v>410.61258905</v>
      </c>
      <c r="AO93" s="14">
        <v>61.209488180000001</v>
      </c>
      <c r="AP93" s="14">
        <v>8702.4375813099996</v>
      </c>
      <c r="AQ93" s="14">
        <v>9174.2596585400006</v>
      </c>
      <c r="AR93" s="16"/>
      <c r="AS93" s="15">
        <f t="shared" si="3"/>
        <v>5709.3779713699996</v>
      </c>
      <c r="AT93" s="15">
        <f t="shared" si="4"/>
        <v>1273.5471933399999</v>
      </c>
      <c r="AU93" s="15">
        <f t="shared" si="5"/>
        <v>1409.78933583</v>
      </c>
    </row>
    <row r="94" spans="1:47" s="5" customFormat="1" ht="10.5">
      <c r="A94" s="23">
        <v>38200</v>
      </c>
      <c r="B94" s="14">
        <v>6285.3688253600003</v>
      </c>
      <c r="C94" s="14">
        <v>1737.78672499</v>
      </c>
      <c r="D94" s="14">
        <v>2866.4698781400002</v>
      </c>
      <c r="E94" s="14">
        <v>165</v>
      </c>
      <c r="F94" s="14">
        <v>260.50920818999998</v>
      </c>
      <c r="G94" s="14">
        <v>0</v>
      </c>
      <c r="H94" s="14">
        <v>3.7895824</v>
      </c>
      <c r="I94" s="14">
        <v>7.9581692899999998</v>
      </c>
      <c r="J94" s="14">
        <v>83.723908890000004</v>
      </c>
      <c r="K94" s="14">
        <v>0</v>
      </c>
      <c r="L94" s="14">
        <v>0</v>
      </c>
      <c r="M94" s="14">
        <v>5.9484319749999992</v>
      </c>
      <c r="N94" s="14">
        <v>0</v>
      </c>
      <c r="O94" s="14">
        <v>127.75675596000001</v>
      </c>
      <c r="P94" s="14">
        <v>652.38056314000005</v>
      </c>
      <c r="Q94" s="14">
        <v>0</v>
      </c>
      <c r="R94" s="14">
        <v>0</v>
      </c>
      <c r="S94" s="14">
        <v>456.69525687999999</v>
      </c>
      <c r="T94" s="14">
        <v>133.37868569</v>
      </c>
      <c r="U94" s="14">
        <v>150.63010774</v>
      </c>
      <c r="V94" s="14">
        <v>172.68646344999999</v>
      </c>
      <c r="W94" s="14">
        <v>0</v>
      </c>
      <c r="X94" s="14">
        <v>0</v>
      </c>
      <c r="Y94" s="14">
        <v>52.046575990000001</v>
      </c>
      <c r="Z94" s="14">
        <v>30.41718646</v>
      </c>
      <c r="AA94" s="14">
        <v>11.81583459</v>
      </c>
      <c r="AB94" s="14">
        <v>153.07074846500001</v>
      </c>
      <c r="AC94" s="14">
        <v>1184.6369221099999</v>
      </c>
      <c r="AD94" s="14">
        <v>886.05102091000003</v>
      </c>
      <c r="AE94" s="14">
        <v>291.25456302999999</v>
      </c>
      <c r="AF94" s="14">
        <v>7.32612986</v>
      </c>
      <c r="AG94" s="14">
        <v>5.2083099999999998E-3</v>
      </c>
      <c r="AH94" s="14">
        <v>997.34228646999998</v>
      </c>
      <c r="AI94" s="14">
        <v>502.55252882000002</v>
      </c>
      <c r="AJ94" s="14">
        <v>782.67124831000001</v>
      </c>
      <c r="AK94" s="14">
        <v>0</v>
      </c>
      <c r="AL94" s="14">
        <v>0</v>
      </c>
      <c r="AM94" s="14">
        <v>42.919563969999999</v>
      </c>
      <c r="AN94" s="14">
        <v>306.28514309000002</v>
      </c>
      <c r="AO94" s="14">
        <v>24.515911540000001</v>
      </c>
      <c r="AP94" s="14">
        <v>8467.3480339400012</v>
      </c>
      <c r="AQ94" s="14">
        <v>8798.1490885700023</v>
      </c>
      <c r="AR94" s="16"/>
      <c r="AS94" s="15">
        <f t="shared" si="3"/>
        <v>5891.3053937900004</v>
      </c>
      <c r="AT94" s="15">
        <f t="shared" si="4"/>
        <v>1184.6369221099999</v>
      </c>
      <c r="AU94" s="15">
        <f t="shared" si="5"/>
        <v>997.34228646999998</v>
      </c>
    </row>
    <row r="95" spans="1:47" s="5" customFormat="1" ht="10.5">
      <c r="A95" s="23">
        <v>38231</v>
      </c>
      <c r="B95" s="14">
        <v>5600.0029795199998</v>
      </c>
      <c r="C95" s="14">
        <v>1499.7125959099999</v>
      </c>
      <c r="D95" s="14">
        <v>2758.9633826300001</v>
      </c>
      <c r="E95" s="14">
        <v>99.987147660000005</v>
      </c>
      <c r="F95" s="14">
        <v>261.04064124000001</v>
      </c>
      <c r="G95" s="14">
        <v>0</v>
      </c>
      <c r="H95" s="14">
        <v>3.6288223099999999</v>
      </c>
      <c r="I95" s="14">
        <v>8.40894999</v>
      </c>
      <c r="J95" s="14">
        <v>90.054910289999995</v>
      </c>
      <c r="K95" s="14">
        <v>0</v>
      </c>
      <c r="L95" s="14">
        <v>0</v>
      </c>
      <c r="M95" s="14">
        <v>8.2045383950000002</v>
      </c>
      <c r="N95" s="14">
        <v>0</v>
      </c>
      <c r="O95" s="14">
        <v>30.71720354</v>
      </c>
      <c r="P95" s="14">
        <v>665.08322409000004</v>
      </c>
      <c r="Q95" s="14">
        <v>0</v>
      </c>
      <c r="R95" s="14">
        <v>0</v>
      </c>
      <c r="S95" s="14">
        <v>426.14957597</v>
      </c>
      <c r="T95" s="14">
        <v>165.53945931000001</v>
      </c>
      <c r="U95" s="14">
        <v>89.424968449999994</v>
      </c>
      <c r="V95" s="14">
        <v>171.18514821000002</v>
      </c>
      <c r="W95" s="14">
        <v>0</v>
      </c>
      <c r="X95" s="14">
        <v>0</v>
      </c>
      <c r="Y95" s="14">
        <v>72.93705215</v>
      </c>
      <c r="Z95" s="14">
        <v>27.671802599999999</v>
      </c>
      <c r="AA95" s="14">
        <v>10.42978499</v>
      </c>
      <c r="AB95" s="14">
        <v>-163.01235692500001</v>
      </c>
      <c r="AC95" s="14">
        <v>1178.3835265500002</v>
      </c>
      <c r="AD95" s="14">
        <v>880.79884401000004</v>
      </c>
      <c r="AE95" s="14">
        <v>292.41883195000003</v>
      </c>
      <c r="AF95" s="14">
        <v>7.3537294500000003</v>
      </c>
      <c r="AG95" s="14">
        <v>-2.1878788600000001</v>
      </c>
      <c r="AH95" s="14">
        <v>1197.2999505299999</v>
      </c>
      <c r="AI95" s="14">
        <v>530.97988191000002</v>
      </c>
      <c r="AJ95" s="14">
        <v>866.97243244999993</v>
      </c>
      <c r="AK95" s="14">
        <v>0</v>
      </c>
      <c r="AL95" s="14">
        <v>0</v>
      </c>
      <c r="AM95" s="14">
        <v>151.65802207000002</v>
      </c>
      <c r="AN95" s="14">
        <v>323.39056704000001</v>
      </c>
      <c r="AO95" s="14">
        <v>28.919818859999999</v>
      </c>
      <c r="AP95" s="14">
        <v>7975.6864566000004</v>
      </c>
      <c r="AQ95" s="14">
        <v>8327.9968425000006</v>
      </c>
      <c r="AR95" s="16"/>
      <c r="AS95" s="15">
        <f t="shared" si="3"/>
        <v>5611.5711269299991</v>
      </c>
      <c r="AT95" s="15">
        <f t="shared" si="4"/>
        <v>1178.3835265500002</v>
      </c>
      <c r="AU95" s="15">
        <f t="shared" si="5"/>
        <v>1197.2999505299999</v>
      </c>
    </row>
    <row r="96" spans="1:47" s="5" customFormat="1" ht="10.5">
      <c r="A96" s="23">
        <v>38261</v>
      </c>
      <c r="B96" s="14">
        <v>5825.1969123100007</v>
      </c>
      <c r="C96" s="14">
        <v>1692.3712229099999</v>
      </c>
      <c r="D96" s="14">
        <v>2569.6552049299999</v>
      </c>
      <c r="E96" s="14">
        <v>120</v>
      </c>
      <c r="F96" s="14">
        <v>267.77000219000001</v>
      </c>
      <c r="G96" s="14">
        <v>0</v>
      </c>
      <c r="H96" s="14">
        <v>2.1594759899999998</v>
      </c>
      <c r="I96" s="14">
        <v>8.3129062600000001</v>
      </c>
      <c r="J96" s="14">
        <v>91.098300859999995</v>
      </c>
      <c r="K96" s="14">
        <v>0</v>
      </c>
      <c r="L96" s="14">
        <v>0</v>
      </c>
      <c r="M96" s="14">
        <v>6.0546810349999998</v>
      </c>
      <c r="N96" s="14">
        <v>0</v>
      </c>
      <c r="O96" s="14">
        <v>127.22312696</v>
      </c>
      <c r="P96" s="14">
        <v>644.28932763</v>
      </c>
      <c r="Q96" s="14">
        <v>0</v>
      </c>
      <c r="R96" s="14">
        <v>0</v>
      </c>
      <c r="S96" s="14">
        <v>433.60260978999997</v>
      </c>
      <c r="T96" s="14">
        <v>122.46606764000001</v>
      </c>
      <c r="U96" s="14">
        <v>136.84776256999999</v>
      </c>
      <c r="V96" s="14">
        <v>174.28877958000001</v>
      </c>
      <c r="W96" s="14">
        <v>0</v>
      </c>
      <c r="X96" s="14">
        <v>0</v>
      </c>
      <c r="Y96" s="14">
        <v>58.570600829999997</v>
      </c>
      <c r="Z96" s="14">
        <v>23.370565200000001</v>
      </c>
      <c r="AA96" s="14">
        <v>10.27250869</v>
      </c>
      <c r="AB96" s="14">
        <v>10.446379035</v>
      </c>
      <c r="AC96" s="14">
        <v>1165.64450377</v>
      </c>
      <c r="AD96" s="14">
        <v>894.13228055000002</v>
      </c>
      <c r="AE96" s="14">
        <v>264.62381847</v>
      </c>
      <c r="AF96" s="14">
        <v>6.88376126</v>
      </c>
      <c r="AG96" s="14">
        <v>4.6434900000000001E-3</v>
      </c>
      <c r="AH96" s="14">
        <v>1052.8529671300003</v>
      </c>
      <c r="AI96" s="14">
        <v>519.18712753</v>
      </c>
      <c r="AJ96" s="14">
        <v>813.12865884000007</v>
      </c>
      <c r="AK96" s="14">
        <v>0</v>
      </c>
      <c r="AL96" s="14">
        <v>0</v>
      </c>
      <c r="AM96" s="14">
        <v>57.587074790000003</v>
      </c>
      <c r="AN96" s="14">
        <v>315.32557331999999</v>
      </c>
      <c r="AO96" s="14">
        <v>21.724320710000001</v>
      </c>
      <c r="AP96" s="14">
        <v>8043.6943832100005</v>
      </c>
      <c r="AQ96" s="14">
        <v>8380.7442772400009</v>
      </c>
      <c r="AR96" s="16"/>
      <c r="AS96" s="15">
        <f t="shared" si="3"/>
        <v>5569.6295334800006</v>
      </c>
      <c r="AT96" s="15">
        <f t="shared" si="4"/>
        <v>1165.64450377</v>
      </c>
      <c r="AU96" s="15">
        <f t="shared" si="5"/>
        <v>1052.8529671300003</v>
      </c>
    </row>
    <row r="97" spans="1:47" s="5" customFormat="1" ht="10.5">
      <c r="A97" s="23">
        <v>38292</v>
      </c>
      <c r="B97" s="14">
        <v>5903.2792468900006</v>
      </c>
      <c r="C97" s="14">
        <v>1736.1250075</v>
      </c>
      <c r="D97" s="14">
        <v>2686.2014932400002</v>
      </c>
      <c r="E97" s="14">
        <v>249.94778977999999</v>
      </c>
      <c r="F97" s="14">
        <v>285.78409584000002</v>
      </c>
      <c r="G97" s="14">
        <v>0</v>
      </c>
      <c r="H97" s="14">
        <v>2.11743952</v>
      </c>
      <c r="I97" s="14">
        <v>8.5894340000000007</v>
      </c>
      <c r="J97" s="14">
        <v>90.297338609999997</v>
      </c>
      <c r="K97" s="14">
        <v>0</v>
      </c>
      <c r="L97" s="14">
        <v>0</v>
      </c>
      <c r="M97" s="14">
        <v>6.0489395750000003</v>
      </c>
      <c r="N97" s="14">
        <v>0</v>
      </c>
      <c r="O97" s="14">
        <v>24.895794930000001</v>
      </c>
      <c r="P97" s="14">
        <v>686.65630196999996</v>
      </c>
      <c r="Q97" s="14">
        <v>0</v>
      </c>
      <c r="R97" s="14">
        <v>0</v>
      </c>
      <c r="S97" s="14">
        <v>481.22409692999997</v>
      </c>
      <c r="T97" s="14">
        <v>151.47062966999999</v>
      </c>
      <c r="U97" s="14">
        <v>142.07398616</v>
      </c>
      <c r="V97" s="14">
        <v>187.6794811</v>
      </c>
      <c r="W97" s="14">
        <v>0</v>
      </c>
      <c r="X97" s="14">
        <v>0</v>
      </c>
      <c r="Y97" s="14">
        <v>54.98688447</v>
      </c>
      <c r="Z97" s="14">
        <v>38.194312150000002</v>
      </c>
      <c r="AA97" s="14">
        <v>10.67919891</v>
      </c>
      <c r="AB97" s="14">
        <v>41.426699024999998</v>
      </c>
      <c r="AC97" s="14">
        <v>1144.8409351600001</v>
      </c>
      <c r="AD97" s="14">
        <v>816.93274229999997</v>
      </c>
      <c r="AE97" s="14">
        <v>321.83361769999999</v>
      </c>
      <c r="AF97" s="14">
        <v>8.4718686600000002</v>
      </c>
      <c r="AG97" s="14">
        <v>-2.3972935</v>
      </c>
      <c r="AH97" s="14">
        <v>1054.5739747599998</v>
      </c>
      <c r="AI97" s="14">
        <v>516.37107187000004</v>
      </c>
      <c r="AJ97" s="14">
        <v>820.54395647000001</v>
      </c>
      <c r="AK97" s="14">
        <v>0</v>
      </c>
      <c r="AL97" s="14">
        <v>0</v>
      </c>
      <c r="AM97" s="14">
        <v>47.205613379999996</v>
      </c>
      <c r="AN97" s="14">
        <v>310.32885673999999</v>
      </c>
      <c r="AO97" s="14">
        <v>19.21781022</v>
      </c>
      <c r="AP97" s="14">
        <v>8102.694156810001</v>
      </c>
      <c r="AQ97" s="14">
        <v>8432.2408237700001</v>
      </c>
      <c r="AR97" s="16"/>
      <c r="AS97" s="15">
        <f t="shared" si="3"/>
        <v>5719.224402320001</v>
      </c>
      <c r="AT97" s="15">
        <f t="shared" si="4"/>
        <v>1144.8409351600001</v>
      </c>
      <c r="AU97" s="15">
        <f t="shared" si="5"/>
        <v>1054.5739747599998</v>
      </c>
    </row>
    <row r="98" spans="1:47" s="5" customFormat="1" ht="10.5">
      <c r="A98" s="23">
        <v>38322</v>
      </c>
      <c r="B98" s="14">
        <v>5776.2084776799993</v>
      </c>
      <c r="C98" s="14">
        <v>1084.1392063599999</v>
      </c>
      <c r="D98" s="14">
        <v>2662.2378036999999</v>
      </c>
      <c r="E98" s="14">
        <v>124</v>
      </c>
      <c r="F98" s="14">
        <v>328.69157301000001</v>
      </c>
      <c r="G98" s="14">
        <v>0</v>
      </c>
      <c r="H98" s="14">
        <v>3.2214710000000002</v>
      </c>
      <c r="I98" s="14">
        <v>9.6224188000000002</v>
      </c>
      <c r="J98" s="14">
        <v>91.895452890000001</v>
      </c>
      <c r="K98" s="14">
        <v>0</v>
      </c>
      <c r="L98" s="14">
        <v>0</v>
      </c>
      <c r="M98" s="14">
        <v>5.04894686</v>
      </c>
      <c r="N98" s="14">
        <v>0</v>
      </c>
      <c r="O98" s="14">
        <v>116.51324987</v>
      </c>
      <c r="P98" s="14">
        <v>737.84030405999999</v>
      </c>
      <c r="Q98" s="14">
        <v>0</v>
      </c>
      <c r="R98" s="14">
        <v>0</v>
      </c>
      <c r="S98" s="14">
        <v>695.06755335999992</v>
      </c>
      <c r="T98" s="14">
        <v>134.08626960999999</v>
      </c>
      <c r="U98" s="14">
        <v>284.67278020999998</v>
      </c>
      <c r="V98" s="14">
        <v>276.30850354</v>
      </c>
      <c r="W98" s="14">
        <v>0</v>
      </c>
      <c r="X98" s="14">
        <v>0</v>
      </c>
      <c r="Y98" s="14">
        <v>54.067122949999998</v>
      </c>
      <c r="Z98" s="14">
        <v>39.319464830000001</v>
      </c>
      <c r="AA98" s="14">
        <v>11.309641450000001</v>
      </c>
      <c r="AB98" s="14">
        <v>61.234268539999995</v>
      </c>
      <c r="AC98" s="14">
        <v>1171.4892375200002</v>
      </c>
      <c r="AD98" s="14">
        <v>866.96872193000002</v>
      </c>
      <c r="AE98" s="14">
        <v>297.64173138000001</v>
      </c>
      <c r="AF98" s="14">
        <v>7.6763629599999996</v>
      </c>
      <c r="AG98" s="14">
        <v>-0.79757875</v>
      </c>
      <c r="AH98" s="14">
        <v>1045.23928454</v>
      </c>
      <c r="AI98" s="14">
        <v>529.52897972000005</v>
      </c>
      <c r="AJ98" s="14">
        <v>819.37605022999992</v>
      </c>
      <c r="AK98" s="14">
        <v>0</v>
      </c>
      <c r="AL98" s="14">
        <v>0</v>
      </c>
      <c r="AM98" s="14">
        <v>48.987127949999994</v>
      </c>
      <c r="AN98" s="14">
        <v>304.59533209</v>
      </c>
      <c r="AO98" s="14">
        <v>48.057541270000002</v>
      </c>
      <c r="AP98" s="14">
        <v>7992.936999739999</v>
      </c>
      <c r="AQ98" s="14">
        <v>8345.5898730999997</v>
      </c>
      <c r="AR98" s="16"/>
      <c r="AS98" s="15">
        <f t="shared" si="3"/>
        <v>5477.3630282699987</v>
      </c>
      <c r="AT98" s="15">
        <f t="shared" si="4"/>
        <v>1171.4892375200002</v>
      </c>
      <c r="AU98" s="15">
        <f t="shared" si="5"/>
        <v>1045.23928454</v>
      </c>
    </row>
    <row r="99" spans="1:47" s="5" customFormat="1" ht="10.5">
      <c r="A99" s="23">
        <v>38353</v>
      </c>
      <c r="B99" s="14">
        <v>6155.4295146900004</v>
      </c>
      <c r="C99" s="14">
        <v>1728.46221934</v>
      </c>
      <c r="D99" s="14">
        <v>2970.0050241700001</v>
      </c>
      <c r="E99" s="14">
        <v>120</v>
      </c>
      <c r="F99" s="14">
        <v>299.38130715</v>
      </c>
      <c r="G99" s="14">
        <v>0</v>
      </c>
      <c r="H99" s="14">
        <v>7.3175575799999999</v>
      </c>
      <c r="I99" s="14">
        <v>9.9361415900000001</v>
      </c>
      <c r="J99" s="14">
        <v>108.27833249</v>
      </c>
      <c r="K99" s="14">
        <v>0</v>
      </c>
      <c r="L99" s="14">
        <v>3.7079946499999998</v>
      </c>
      <c r="M99" s="14">
        <v>1.2894922850000001</v>
      </c>
      <c r="N99" s="14">
        <v>0</v>
      </c>
      <c r="O99" s="14">
        <v>25.16919437</v>
      </c>
      <c r="P99" s="14">
        <v>688.38882799999999</v>
      </c>
      <c r="Q99" s="14">
        <v>0</v>
      </c>
      <c r="R99" s="14">
        <v>0</v>
      </c>
      <c r="S99" s="14">
        <v>289.55491728999999</v>
      </c>
      <c r="T99" s="14">
        <v>129.86234425000001</v>
      </c>
      <c r="U99" s="14">
        <v>71.794955639999998</v>
      </c>
      <c r="V99" s="14">
        <v>87.897617400000001</v>
      </c>
      <c r="W99" s="14">
        <v>0</v>
      </c>
      <c r="X99" s="14">
        <v>0</v>
      </c>
      <c r="Y99" s="14">
        <v>57.209001520000001</v>
      </c>
      <c r="Z99" s="14">
        <v>29.476796870000001</v>
      </c>
      <c r="AA99" s="14">
        <v>10.453871230000001</v>
      </c>
      <c r="AB99" s="14">
        <v>46.798836154999996</v>
      </c>
      <c r="AC99" s="14">
        <v>1090.6581655000002</v>
      </c>
      <c r="AD99" s="14">
        <v>829.73940958000003</v>
      </c>
      <c r="AE99" s="14">
        <v>254.45134503</v>
      </c>
      <c r="AF99" s="14">
        <v>6.9607060199999999</v>
      </c>
      <c r="AG99" s="14">
        <v>-0.49329512999999997</v>
      </c>
      <c r="AH99" s="14">
        <v>1556.38711588</v>
      </c>
      <c r="AI99" s="14">
        <v>764.23830681000004</v>
      </c>
      <c r="AJ99" s="14">
        <v>1204.5028872299999</v>
      </c>
      <c r="AK99" s="14">
        <v>0</v>
      </c>
      <c r="AL99" s="14">
        <v>0</v>
      </c>
      <c r="AM99" s="14">
        <v>49.87883303000001</v>
      </c>
      <c r="AN99" s="14">
        <v>483.06507626000001</v>
      </c>
      <c r="AO99" s="14">
        <v>-20.832165069999999</v>
      </c>
      <c r="AP99" s="14">
        <v>8802.4747960700006</v>
      </c>
      <c r="AQ99" s="14">
        <v>9264.7077072600005</v>
      </c>
      <c r="AR99" s="16"/>
      <c r="AS99" s="15">
        <f t="shared" si="3"/>
        <v>5942.478094340001</v>
      </c>
      <c r="AT99" s="15">
        <f t="shared" si="4"/>
        <v>1090.6581655000002</v>
      </c>
      <c r="AU99" s="15">
        <f t="shared" si="5"/>
        <v>1556.38711588</v>
      </c>
    </row>
    <row r="100" spans="1:47" s="5" customFormat="1" ht="10.5">
      <c r="A100" s="23">
        <v>38384</v>
      </c>
      <c r="B100" s="14">
        <v>5988.1835767100001</v>
      </c>
      <c r="C100" s="14">
        <v>1855.6832404899999</v>
      </c>
      <c r="D100" s="14">
        <v>2545.1361262700002</v>
      </c>
      <c r="E100" s="14">
        <v>120</v>
      </c>
      <c r="F100" s="14">
        <v>281.39008007000001</v>
      </c>
      <c r="G100" s="14">
        <v>0</v>
      </c>
      <c r="H100" s="14">
        <v>2.2845021499999998</v>
      </c>
      <c r="I100" s="14">
        <v>5.5460752600000003</v>
      </c>
      <c r="J100" s="14">
        <v>90.115082689999994</v>
      </c>
      <c r="K100" s="14">
        <v>0</v>
      </c>
      <c r="L100" s="14">
        <v>3.8936808900000002</v>
      </c>
      <c r="M100" s="14">
        <v>1.342388235</v>
      </c>
      <c r="N100" s="14">
        <v>0</v>
      </c>
      <c r="O100" s="14">
        <v>108.40773659</v>
      </c>
      <c r="P100" s="14">
        <v>648.08037740999998</v>
      </c>
      <c r="Q100" s="14">
        <v>0</v>
      </c>
      <c r="R100" s="14">
        <v>0</v>
      </c>
      <c r="S100" s="14">
        <v>528.63127015999999</v>
      </c>
      <c r="T100" s="14">
        <v>199.06558659000001</v>
      </c>
      <c r="U100" s="14">
        <v>148.55337438000001</v>
      </c>
      <c r="V100" s="14">
        <v>181.01230919</v>
      </c>
      <c r="W100" s="14">
        <v>0</v>
      </c>
      <c r="X100" s="14">
        <v>0</v>
      </c>
      <c r="Y100" s="14">
        <v>62.154714540000001</v>
      </c>
      <c r="Z100" s="14">
        <v>23.86003131</v>
      </c>
      <c r="AA100" s="14">
        <v>9.5533715600000004</v>
      </c>
      <c r="AB100" s="14">
        <v>-57.895100915000022</v>
      </c>
      <c r="AC100" s="14">
        <v>1024.91301469</v>
      </c>
      <c r="AD100" s="14">
        <v>768.89994988000001</v>
      </c>
      <c r="AE100" s="14">
        <v>250.36786558</v>
      </c>
      <c r="AF100" s="14">
        <v>6.63929977</v>
      </c>
      <c r="AG100" s="14">
        <v>-0.99410054000000003</v>
      </c>
      <c r="AH100" s="14">
        <v>1237.1789288399998</v>
      </c>
      <c r="AI100" s="14">
        <v>576.04678419000004</v>
      </c>
      <c r="AJ100" s="14">
        <v>924.34509157000002</v>
      </c>
      <c r="AK100" s="14">
        <v>0</v>
      </c>
      <c r="AL100" s="14">
        <v>0</v>
      </c>
      <c r="AM100" s="14">
        <v>113.69597549000001</v>
      </c>
      <c r="AN100" s="14">
        <v>352.10196517999998</v>
      </c>
      <c r="AO100" s="14">
        <v>24.806957229999998</v>
      </c>
      <c r="AP100" s="14">
        <v>8250.2755202400003</v>
      </c>
      <c r="AQ100" s="14">
        <v>8627.1844426499993</v>
      </c>
      <c r="AR100" s="16"/>
      <c r="AS100" s="15">
        <f t="shared" si="3"/>
        <v>5824.9358402500002</v>
      </c>
      <c r="AT100" s="15">
        <f t="shared" si="4"/>
        <v>1024.91301469</v>
      </c>
      <c r="AU100" s="15">
        <f t="shared" si="5"/>
        <v>1237.1789288399998</v>
      </c>
    </row>
    <row r="101" spans="1:47" s="5" customFormat="1" ht="10.5">
      <c r="A101" s="23">
        <v>38412</v>
      </c>
      <c r="B101" s="14">
        <v>6042.1297149800012</v>
      </c>
      <c r="C101" s="14">
        <v>1732.77174173</v>
      </c>
      <c r="D101" s="14">
        <v>2736.3915322500002</v>
      </c>
      <c r="E101" s="14">
        <v>130</v>
      </c>
      <c r="F101" s="14">
        <v>280.54150819</v>
      </c>
      <c r="G101" s="14">
        <v>0</v>
      </c>
      <c r="H101" s="14">
        <v>2.1872695800000002</v>
      </c>
      <c r="I101" s="14">
        <v>6.5952632099999997</v>
      </c>
      <c r="J101" s="14">
        <v>92.255979780000004</v>
      </c>
      <c r="K101" s="14">
        <v>0</v>
      </c>
      <c r="L101" s="14">
        <v>4.1148079299999996</v>
      </c>
      <c r="M101" s="14">
        <v>1.24551345</v>
      </c>
      <c r="N101" s="14">
        <v>0</v>
      </c>
      <c r="O101" s="14">
        <v>25.160817000000002</v>
      </c>
      <c r="P101" s="14">
        <v>723.88390460000005</v>
      </c>
      <c r="Q101" s="14">
        <v>0</v>
      </c>
      <c r="R101" s="14">
        <v>0</v>
      </c>
      <c r="S101" s="14">
        <v>434.21887787999998</v>
      </c>
      <c r="T101" s="14">
        <v>137.24922286</v>
      </c>
      <c r="U101" s="14">
        <v>128.48250571</v>
      </c>
      <c r="V101" s="14">
        <v>168.48714931000001</v>
      </c>
      <c r="W101" s="14">
        <v>0</v>
      </c>
      <c r="X101" s="14">
        <v>0</v>
      </c>
      <c r="Y101" s="14">
        <v>61.854013350000002</v>
      </c>
      <c r="Z101" s="14">
        <v>42.79113624</v>
      </c>
      <c r="AA101" s="14">
        <v>9.3125339399999998</v>
      </c>
      <c r="AB101" s="14">
        <v>18.804815850000001</v>
      </c>
      <c r="AC101" s="14">
        <v>1252.3380459500002</v>
      </c>
      <c r="AD101" s="14">
        <v>970.38832692000005</v>
      </c>
      <c r="AE101" s="14">
        <v>276.22282175999999</v>
      </c>
      <c r="AF101" s="14">
        <v>7.3754623099999996</v>
      </c>
      <c r="AG101" s="14">
        <v>-1.64856504</v>
      </c>
      <c r="AH101" s="14">
        <v>1063.0371254800004</v>
      </c>
      <c r="AI101" s="14">
        <v>559.16947947000006</v>
      </c>
      <c r="AJ101" s="14">
        <v>814.90022090000002</v>
      </c>
      <c r="AK101" s="14">
        <v>0</v>
      </c>
      <c r="AL101" s="14">
        <v>0</v>
      </c>
      <c r="AM101" s="14">
        <v>53.59342087000001</v>
      </c>
      <c r="AN101" s="14">
        <v>337.59548753000001</v>
      </c>
      <c r="AO101" s="14">
        <v>27.030508229999999</v>
      </c>
      <c r="AP101" s="14">
        <v>8357.5048864100027</v>
      </c>
      <c r="AQ101" s="14">
        <v>8722.1308821700022</v>
      </c>
      <c r="AR101" s="16"/>
      <c r="AS101" s="15">
        <f t="shared" si="3"/>
        <v>5882.4527142400011</v>
      </c>
      <c r="AT101" s="15">
        <f t="shared" si="4"/>
        <v>1252.3380459500002</v>
      </c>
      <c r="AU101" s="15">
        <f t="shared" si="5"/>
        <v>1063.0371254800004</v>
      </c>
    </row>
    <row r="102" spans="1:47" s="5" customFormat="1" ht="10.5">
      <c r="A102" s="23">
        <v>38443</v>
      </c>
      <c r="B102" s="14">
        <v>6647.5081451799997</v>
      </c>
      <c r="C102" s="14">
        <v>1956.2214478400001</v>
      </c>
      <c r="D102" s="14">
        <v>3000.8513036499999</v>
      </c>
      <c r="E102" s="14">
        <v>160</v>
      </c>
      <c r="F102" s="14">
        <v>323.66357713000002</v>
      </c>
      <c r="G102" s="14">
        <v>0</v>
      </c>
      <c r="H102" s="14">
        <v>5.1823947700000002</v>
      </c>
      <c r="I102" s="14">
        <v>8.9796794700000007</v>
      </c>
      <c r="J102" s="14">
        <v>91.559635170000007</v>
      </c>
      <c r="K102" s="14">
        <v>0</v>
      </c>
      <c r="L102" s="14">
        <v>3.8860457500000001</v>
      </c>
      <c r="M102" s="14">
        <v>2.066960355</v>
      </c>
      <c r="N102" s="14">
        <v>0</v>
      </c>
      <c r="O102" s="14">
        <v>86.518189280000001</v>
      </c>
      <c r="P102" s="14">
        <v>750.82309969999994</v>
      </c>
      <c r="Q102" s="14">
        <v>0</v>
      </c>
      <c r="R102" s="14">
        <v>0</v>
      </c>
      <c r="S102" s="14">
        <v>465.13290097000004</v>
      </c>
      <c r="T102" s="14">
        <v>90.520507989999999</v>
      </c>
      <c r="U102" s="14">
        <v>169.77350293999999</v>
      </c>
      <c r="V102" s="14">
        <v>204.83889004000002</v>
      </c>
      <c r="W102" s="14">
        <v>0</v>
      </c>
      <c r="X102" s="14">
        <v>0</v>
      </c>
      <c r="Y102" s="14">
        <v>60.897398529999997</v>
      </c>
      <c r="Z102" s="14">
        <v>25.253055549999999</v>
      </c>
      <c r="AA102" s="14">
        <v>10.610963529999999</v>
      </c>
      <c r="AB102" s="14">
        <v>15.861493485</v>
      </c>
      <c r="AC102" s="14">
        <v>1516.92578538</v>
      </c>
      <c r="AD102" s="14">
        <v>1220.0351202500001</v>
      </c>
      <c r="AE102" s="14">
        <v>290.57356566999999</v>
      </c>
      <c r="AF102" s="14">
        <v>7.3158716200000002</v>
      </c>
      <c r="AG102" s="14">
        <v>-0.99877216000000002</v>
      </c>
      <c r="AH102" s="14">
        <v>1117.8470485999999</v>
      </c>
      <c r="AI102" s="14">
        <v>574.95024246000003</v>
      </c>
      <c r="AJ102" s="14">
        <v>858.36977156</v>
      </c>
      <c r="AK102" s="14">
        <v>0</v>
      </c>
      <c r="AL102" s="14">
        <v>0</v>
      </c>
      <c r="AM102" s="14">
        <v>54.781575070000002</v>
      </c>
      <c r="AN102" s="14">
        <v>346.58710996000002</v>
      </c>
      <c r="AO102" s="14">
        <v>23.667430530000001</v>
      </c>
      <c r="AP102" s="14">
        <v>9282.2809791599993</v>
      </c>
      <c r="AQ102" s="14">
        <v>9652.5355196500004</v>
      </c>
      <c r="AR102" s="16"/>
      <c r="AS102" s="15">
        <f t="shared" si="3"/>
        <v>6422.8427833699998</v>
      </c>
      <c r="AT102" s="15">
        <f t="shared" si="4"/>
        <v>1516.92578538</v>
      </c>
      <c r="AU102" s="15">
        <f t="shared" si="5"/>
        <v>1117.8470485999999</v>
      </c>
    </row>
    <row r="103" spans="1:47" s="5" customFormat="1" ht="10.5">
      <c r="A103" s="23">
        <v>38473</v>
      </c>
      <c r="B103" s="14">
        <v>9300.5235460300009</v>
      </c>
      <c r="C103" s="14">
        <v>3709.0769629900001</v>
      </c>
      <c r="D103" s="14">
        <v>3172.8040919700002</v>
      </c>
      <c r="E103" s="14">
        <v>130</v>
      </c>
      <c r="F103" s="14">
        <v>281.59086815000001</v>
      </c>
      <c r="G103" s="14">
        <v>0</v>
      </c>
      <c r="H103" s="14">
        <v>2.8082607099999999</v>
      </c>
      <c r="I103" s="14">
        <v>9.2408666000000004</v>
      </c>
      <c r="J103" s="14">
        <v>96.903645400000002</v>
      </c>
      <c r="K103" s="14">
        <v>0</v>
      </c>
      <c r="L103" s="14">
        <v>4.5626247199999996</v>
      </c>
      <c r="M103" s="14">
        <v>1.12700898</v>
      </c>
      <c r="N103" s="14">
        <v>0</v>
      </c>
      <c r="O103" s="14">
        <v>730.07253349999996</v>
      </c>
      <c r="P103" s="14">
        <v>773.12975777999998</v>
      </c>
      <c r="Q103" s="14">
        <v>0</v>
      </c>
      <c r="R103" s="14">
        <v>0</v>
      </c>
      <c r="S103" s="14">
        <v>511.28208146000009</v>
      </c>
      <c r="T103" s="14">
        <v>151.71985280000001</v>
      </c>
      <c r="U103" s="14">
        <v>163.08065821</v>
      </c>
      <c r="V103" s="14">
        <v>196.48157045000002</v>
      </c>
      <c r="W103" s="14">
        <v>0</v>
      </c>
      <c r="X103" s="14">
        <v>0</v>
      </c>
      <c r="Y103" s="14">
        <v>61.961787989999998</v>
      </c>
      <c r="Z103" s="14">
        <v>45.737677609999999</v>
      </c>
      <c r="AA103" s="14">
        <v>10.829136009999999</v>
      </c>
      <c r="AB103" s="14">
        <v>19.39624216</v>
      </c>
      <c r="AC103" s="14">
        <v>1549.3648267200001</v>
      </c>
      <c r="AD103" s="14">
        <v>1235.5821682200001</v>
      </c>
      <c r="AE103" s="14">
        <v>307.21444990999998</v>
      </c>
      <c r="AF103" s="14">
        <v>7.8666545699999997</v>
      </c>
      <c r="AG103" s="14">
        <v>-1.2984459799999999</v>
      </c>
      <c r="AH103" s="14">
        <v>1195.7461082500001</v>
      </c>
      <c r="AI103" s="14">
        <v>589.86726991</v>
      </c>
      <c r="AJ103" s="14">
        <v>930.43112069000006</v>
      </c>
      <c r="AK103" s="14">
        <v>0</v>
      </c>
      <c r="AL103" s="14">
        <v>0</v>
      </c>
      <c r="AM103" s="14">
        <v>57.649867999999998</v>
      </c>
      <c r="AN103" s="14">
        <v>369.26444911999999</v>
      </c>
      <c r="AO103" s="14">
        <v>12.93770123</v>
      </c>
      <c r="AP103" s="14">
        <v>12045.634481000001</v>
      </c>
      <c r="AQ103" s="14">
        <v>12427.836631350001</v>
      </c>
      <c r="AR103" s="16"/>
      <c r="AS103" s="15">
        <f t="shared" si="3"/>
        <v>8425.5832279500009</v>
      </c>
      <c r="AT103" s="15">
        <f t="shared" si="4"/>
        <v>1549.3648267200001</v>
      </c>
      <c r="AU103" s="15">
        <f t="shared" si="5"/>
        <v>1195.7461082500001</v>
      </c>
    </row>
    <row r="104" spans="1:47" s="5" customFormat="1" ht="10.5">
      <c r="A104" s="23">
        <v>38504</v>
      </c>
      <c r="B104" s="14">
        <v>8419.5877306300008</v>
      </c>
      <c r="C104" s="14">
        <v>3605.11045414</v>
      </c>
      <c r="D104" s="14">
        <v>3003.9702861000001</v>
      </c>
      <c r="E104" s="14">
        <v>180</v>
      </c>
      <c r="F104" s="14">
        <v>296.73175559999999</v>
      </c>
      <c r="G104" s="14">
        <v>0</v>
      </c>
      <c r="H104" s="14">
        <v>3.1877173600000002</v>
      </c>
      <c r="I104" s="14">
        <v>9.8545524199999992</v>
      </c>
      <c r="J104" s="14">
        <v>83.092976370000002</v>
      </c>
      <c r="K104" s="14">
        <v>0</v>
      </c>
      <c r="L104" s="14">
        <v>4.0537633299999998</v>
      </c>
      <c r="M104" s="14">
        <v>1.2231542250000003</v>
      </c>
      <c r="N104" s="14">
        <v>0</v>
      </c>
      <c r="O104" s="14">
        <v>238.71884648</v>
      </c>
      <c r="P104" s="14">
        <v>806.63341556</v>
      </c>
      <c r="Q104" s="14">
        <v>0</v>
      </c>
      <c r="R104" s="14">
        <v>0</v>
      </c>
      <c r="S104" s="14">
        <v>419.79461832000004</v>
      </c>
      <c r="T104" s="14">
        <v>144.38912723000001</v>
      </c>
      <c r="U104" s="14">
        <v>156.48083170000001</v>
      </c>
      <c r="V104" s="14">
        <v>118.92465939</v>
      </c>
      <c r="W104" s="14">
        <v>0</v>
      </c>
      <c r="X104" s="14">
        <v>0</v>
      </c>
      <c r="Y104" s="14">
        <v>62.725213349999997</v>
      </c>
      <c r="Z104" s="14">
        <v>27.901860880000001</v>
      </c>
      <c r="AA104" s="14">
        <v>11.34230595</v>
      </c>
      <c r="AB104" s="14">
        <v>25.246810545000002</v>
      </c>
      <c r="AC104" s="14">
        <v>1419.9643428399997</v>
      </c>
      <c r="AD104" s="14">
        <v>1103.2218170199999</v>
      </c>
      <c r="AE104" s="14">
        <v>310.37078855999999</v>
      </c>
      <c r="AF104" s="14">
        <v>7.8623625700000002</v>
      </c>
      <c r="AG104" s="14">
        <v>-1.4906253100000002</v>
      </c>
      <c r="AH104" s="14">
        <v>1214.6372555200001</v>
      </c>
      <c r="AI104" s="14">
        <v>614.04843270000003</v>
      </c>
      <c r="AJ104" s="14">
        <v>944.22875856000007</v>
      </c>
      <c r="AK104" s="14">
        <v>0</v>
      </c>
      <c r="AL104" s="14">
        <v>0</v>
      </c>
      <c r="AM104" s="14">
        <v>52.655274130000002</v>
      </c>
      <c r="AN104" s="14">
        <v>362.20607887</v>
      </c>
      <c r="AO104" s="14">
        <v>34.089131000000002</v>
      </c>
      <c r="AP104" s="14">
        <v>11054.18932899</v>
      </c>
      <c r="AQ104" s="14">
        <v>11450.484538860001</v>
      </c>
      <c r="AR104" s="16"/>
      <c r="AS104" s="15">
        <f t="shared" si="3"/>
        <v>8042.8676039500006</v>
      </c>
      <c r="AT104" s="15">
        <f t="shared" si="4"/>
        <v>1419.9643428399997</v>
      </c>
      <c r="AU104" s="15">
        <f t="shared" si="5"/>
        <v>1214.6372555200001</v>
      </c>
    </row>
    <row r="105" spans="1:47" s="5" customFormat="1" ht="10.5">
      <c r="A105" s="23">
        <v>38534</v>
      </c>
      <c r="B105" s="14">
        <v>6835.7631333599993</v>
      </c>
      <c r="C105" s="14">
        <v>2081.22738024</v>
      </c>
      <c r="D105" s="14">
        <v>3013.7142419299998</v>
      </c>
      <c r="E105" s="14">
        <v>160</v>
      </c>
      <c r="F105" s="14">
        <v>287.25735044999999</v>
      </c>
      <c r="G105" s="14">
        <v>0</v>
      </c>
      <c r="H105" s="14">
        <v>3.4035070200000002</v>
      </c>
      <c r="I105" s="14">
        <v>10.403323719999999</v>
      </c>
      <c r="J105" s="14">
        <v>83.226489999999998</v>
      </c>
      <c r="K105" s="14">
        <v>0</v>
      </c>
      <c r="L105" s="14">
        <v>4.0512858200000004</v>
      </c>
      <c r="M105" s="14">
        <v>1.3261116100000001</v>
      </c>
      <c r="N105" s="14">
        <v>0</v>
      </c>
      <c r="O105" s="14">
        <v>111.21495516</v>
      </c>
      <c r="P105" s="14">
        <v>799.18557825000005</v>
      </c>
      <c r="Q105" s="14">
        <v>0</v>
      </c>
      <c r="R105" s="14">
        <v>0</v>
      </c>
      <c r="S105" s="14">
        <v>483.88151156999999</v>
      </c>
      <c r="T105" s="14">
        <v>131.66214335999999</v>
      </c>
      <c r="U105" s="14">
        <v>127.43672893</v>
      </c>
      <c r="V105" s="14">
        <v>224.78263928000001</v>
      </c>
      <c r="W105" s="14">
        <v>0</v>
      </c>
      <c r="X105" s="14">
        <v>0</v>
      </c>
      <c r="Y105" s="14">
        <v>62.579464530000003</v>
      </c>
      <c r="Z105" s="14">
        <v>23.586611380000001</v>
      </c>
      <c r="AA105" s="14">
        <v>11.59371943</v>
      </c>
      <c r="AB105" s="14">
        <v>19.111602250000004</v>
      </c>
      <c r="AC105" s="14">
        <v>1445.0271724199997</v>
      </c>
      <c r="AD105" s="14">
        <v>1129.4825418099999</v>
      </c>
      <c r="AE105" s="14">
        <v>307.7290357</v>
      </c>
      <c r="AF105" s="14">
        <v>7.7894895699999998</v>
      </c>
      <c r="AG105" s="14">
        <v>2.6105340000000001E-2</v>
      </c>
      <c r="AH105" s="14">
        <v>1730.8197141699998</v>
      </c>
      <c r="AI105" s="14">
        <v>841.37289066000005</v>
      </c>
      <c r="AJ105" s="14">
        <v>1371.7206363800001</v>
      </c>
      <c r="AK105" s="14">
        <v>0</v>
      </c>
      <c r="AL105" s="14">
        <v>0</v>
      </c>
      <c r="AM105" s="14">
        <v>54.194433369999999</v>
      </c>
      <c r="AN105" s="14">
        <v>512.61589627000001</v>
      </c>
      <c r="AO105" s="14">
        <v>23.852349969999999</v>
      </c>
      <c r="AP105" s="14">
        <v>10011.61001995</v>
      </c>
      <c r="AQ105" s="14">
        <v>10548.078266189999</v>
      </c>
      <c r="AR105" s="16"/>
      <c r="AS105" s="15">
        <f t="shared" si="3"/>
        <v>6591.4321383499991</v>
      </c>
      <c r="AT105" s="15">
        <f t="shared" si="4"/>
        <v>1445.0271724199997</v>
      </c>
      <c r="AU105" s="15">
        <f t="shared" si="5"/>
        <v>1730.8197141699998</v>
      </c>
    </row>
    <row r="106" spans="1:47" s="5" customFormat="1" ht="10.5">
      <c r="A106" s="23">
        <v>38565</v>
      </c>
      <c r="B106" s="14">
        <v>7298.9902963000004</v>
      </c>
      <c r="C106" s="14">
        <v>2193.7564960700001</v>
      </c>
      <c r="D106" s="14">
        <v>3288.0491915399998</v>
      </c>
      <c r="E106" s="14">
        <v>160</v>
      </c>
      <c r="F106" s="14">
        <v>303.58609528</v>
      </c>
      <c r="G106" s="14">
        <v>0</v>
      </c>
      <c r="H106" s="14">
        <v>2.0208451900000002</v>
      </c>
      <c r="I106" s="14">
        <v>9.6103340100000008</v>
      </c>
      <c r="J106" s="14">
        <v>94.382825089999997</v>
      </c>
      <c r="K106" s="14">
        <v>0</v>
      </c>
      <c r="L106" s="14">
        <v>4.333183</v>
      </c>
      <c r="M106" s="14">
        <v>1.5162385700000001</v>
      </c>
      <c r="N106" s="14">
        <v>0</v>
      </c>
      <c r="O106" s="14">
        <v>147.54713620999999</v>
      </c>
      <c r="P106" s="14">
        <v>808.69629096999995</v>
      </c>
      <c r="Q106" s="14">
        <v>0</v>
      </c>
      <c r="R106" s="14">
        <v>0</v>
      </c>
      <c r="S106" s="14">
        <v>472.61606523</v>
      </c>
      <c r="T106" s="14">
        <v>134.49612736</v>
      </c>
      <c r="U106" s="14">
        <v>155.28617953</v>
      </c>
      <c r="V106" s="14">
        <v>182.83375834000003</v>
      </c>
      <c r="W106" s="14">
        <v>0</v>
      </c>
      <c r="X106" s="14">
        <v>0</v>
      </c>
      <c r="Y106" s="14">
        <v>64.402358019999994</v>
      </c>
      <c r="Z106" s="14">
        <v>44.031708299999998</v>
      </c>
      <c r="AA106" s="14">
        <v>11.457574380000001</v>
      </c>
      <c r="AB106" s="14">
        <v>12.98395444</v>
      </c>
      <c r="AC106" s="14">
        <v>1608.9549392700001</v>
      </c>
      <c r="AD106" s="14">
        <v>1248.9117789300001</v>
      </c>
      <c r="AE106" s="14">
        <v>352.70322392999998</v>
      </c>
      <c r="AF106" s="14">
        <v>8.73708317</v>
      </c>
      <c r="AG106" s="14">
        <v>-1.39714676</v>
      </c>
      <c r="AH106" s="14">
        <v>1350.2609194099998</v>
      </c>
      <c r="AI106" s="14">
        <v>646.94374498000002</v>
      </c>
      <c r="AJ106" s="14">
        <v>1052.3478488599999</v>
      </c>
      <c r="AK106" s="14">
        <v>0</v>
      </c>
      <c r="AL106" s="14">
        <v>0</v>
      </c>
      <c r="AM106" s="14">
        <v>68.286137879999998</v>
      </c>
      <c r="AN106" s="14">
        <v>393.77937344999998</v>
      </c>
      <c r="AO106" s="14">
        <v>23.537438860000002</v>
      </c>
      <c r="AP106" s="14">
        <v>10258.20615498</v>
      </c>
      <c r="AQ106" s="14">
        <v>10675.522967289999</v>
      </c>
      <c r="AR106" s="16"/>
      <c r="AS106" s="15">
        <f t="shared" si="3"/>
        <v>7015.1382054100004</v>
      </c>
      <c r="AT106" s="15">
        <f t="shared" si="4"/>
        <v>1608.9549392700001</v>
      </c>
      <c r="AU106" s="15">
        <f t="shared" si="5"/>
        <v>1350.2609194099998</v>
      </c>
    </row>
    <row r="107" spans="1:47" s="5" customFormat="1" ht="10.5">
      <c r="A107" s="23">
        <v>38596</v>
      </c>
      <c r="B107" s="14">
        <v>7216.5848783199999</v>
      </c>
      <c r="C107" s="14">
        <v>2075.1137508000002</v>
      </c>
      <c r="D107" s="14">
        <v>3404.9985441700001</v>
      </c>
      <c r="E107" s="14">
        <v>160</v>
      </c>
      <c r="F107" s="14">
        <v>314.26685437999998</v>
      </c>
      <c r="G107" s="14">
        <v>0</v>
      </c>
      <c r="H107" s="14">
        <v>3.3436095199999998</v>
      </c>
      <c r="I107" s="14">
        <v>11.9084281</v>
      </c>
      <c r="J107" s="14">
        <v>92.922812680000007</v>
      </c>
      <c r="K107" s="14">
        <v>0</v>
      </c>
      <c r="L107" s="14">
        <v>4.3462839600000001</v>
      </c>
      <c r="M107" s="14">
        <v>1.4663020000000002</v>
      </c>
      <c r="N107" s="14">
        <v>0</v>
      </c>
      <c r="O107" s="14">
        <v>33.16808778</v>
      </c>
      <c r="P107" s="14">
        <v>814.94693683000003</v>
      </c>
      <c r="Q107" s="14">
        <v>0</v>
      </c>
      <c r="R107" s="14">
        <v>0</v>
      </c>
      <c r="S107" s="14">
        <v>499.08386274999998</v>
      </c>
      <c r="T107" s="14">
        <v>136.11769050999999</v>
      </c>
      <c r="U107" s="14">
        <v>162.12641769999999</v>
      </c>
      <c r="V107" s="14">
        <v>200.83975454</v>
      </c>
      <c r="W107" s="14">
        <v>0</v>
      </c>
      <c r="X107" s="14">
        <v>0</v>
      </c>
      <c r="Y107" s="14">
        <v>64.679734229999994</v>
      </c>
      <c r="Z107" s="14">
        <v>22.577014070000001</v>
      </c>
      <c r="AA107" s="14">
        <v>12.342646759999999</v>
      </c>
      <c r="AB107" s="14">
        <v>21.42001029</v>
      </c>
      <c r="AC107" s="14">
        <v>1321.3037250699999</v>
      </c>
      <c r="AD107" s="14">
        <v>965.53331607999996</v>
      </c>
      <c r="AE107" s="14">
        <v>347.55088976000002</v>
      </c>
      <c r="AF107" s="14">
        <v>8.4973834900000007</v>
      </c>
      <c r="AG107" s="14">
        <v>-0.27786425999999997</v>
      </c>
      <c r="AH107" s="14">
        <v>1348.9839760700002</v>
      </c>
      <c r="AI107" s="14">
        <v>664.96433635000005</v>
      </c>
      <c r="AJ107" s="14">
        <v>1067.84152255</v>
      </c>
      <c r="AK107" s="14">
        <v>0</v>
      </c>
      <c r="AL107" s="14">
        <v>0</v>
      </c>
      <c r="AM107" s="14">
        <v>55.24351704</v>
      </c>
      <c r="AN107" s="14">
        <v>399.81015177</v>
      </c>
      <c r="AO107" s="14">
        <v>39.255248100000003</v>
      </c>
      <c r="AP107" s="14">
        <v>9886.8725794599995</v>
      </c>
      <c r="AQ107" s="14">
        <v>10325.93797933</v>
      </c>
      <c r="AR107" s="16"/>
      <c r="AS107" s="15">
        <f t="shared" si="3"/>
        <v>7035.66669723</v>
      </c>
      <c r="AT107" s="15">
        <f t="shared" si="4"/>
        <v>1321.3037250699999</v>
      </c>
      <c r="AU107" s="15">
        <f t="shared" si="5"/>
        <v>1348.9839760700002</v>
      </c>
    </row>
    <row r="108" spans="1:47" s="5" customFormat="1" ht="10.5">
      <c r="A108" s="23">
        <v>38626</v>
      </c>
      <c r="B108" s="14">
        <v>7102.6431462399996</v>
      </c>
      <c r="C108" s="14">
        <v>2230.1652868199999</v>
      </c>
      <c r="D108" s="14">
        <v>3048.2207982700002</v>
      </c>
      <c r="E108" s="14">
        <v>190</v>
      </c>
      <c r="F108" s="14">
        <v>307.30079284999999</v>
      </c>
      <c r="G108" s="14">
        <v>0</v>
      </c>
      <c r="H108" s="14">
        <v>3.6264538000000002</v>
      </c>
      <c r="I108" s="14">
        <v>10.699063430000001</v>
      </c>
      <c r="J108" s="14">
        <v>88.010505240000001</v>
      </c>
      <c r="K108" s="14">
        <v>0</v>
      </c>
      <c r="L108" s="14">
        <v>4.1988654500000004</v>
      </c>
      <c r="M108" s="14">
        <v>0.97670845500000003</v>
      </c>
      <c r="N108" s="14">
        <v>0</v>
      </c>
      <c r="O108" s="14">
        <v>135.48526545999999</v>
      </c>
      <c r="P108" s="14">
        <v>794.44040008000002</v>
      </c>
      <c r="Q108" s="14">
        <v>0</v>
      </c>
      <c r="R108" s="14">
        <v>0</v>
      </c>
      <c r="S108" s="14">
        <v>557.48056686000007</v>
      </c>
      <c r="T108" s="14">
        <v>179.69625784999999</v>
      </c>
      <c r="U108" s="14">
        <v>168.54272967</v>
      </c>
      <c r="V108" s="14">
        <v>209.24157934000002</v>
      </c>
      <c r="W108" s="14">
        <v>0</v>
      </c>
      <c r="X108" s="14">
        <v>0</v>
      </c>
      <c r="Y108" s="14">
        <v>63.84860518</v>
      </c>
      <c r="Z108" s="14">
        <v>31.741025130000001</v>
      </c>
      <c r="AA108" s="14">
        <v>11.87696629</v>
      </c>
      <c r="AB108" s="14">
        <v>4.5718429249999986</v>
      </c>
      <c r="AC108" s="14">
        <v>1364.4048664700001</v>
      </c>
      <c r="AD108" s="14">
        <v>1011.47357587</v>
      </c>
      <c r="AE108" s="14">
        <v>344.42939196999998</v>
      </c>
      <c r="AF108" s="14">
        <v>8.48323757</v>
      </c>
      <c r="AG108" s="14">
        <v>1.866106E-2</v>
      </c>
      <c r="AH108" s="14">
        <v>1423.5149169900001</v>
      </c>
      <c r="AI108" s="14">
        <v>706.93229679000001</v>
      </c>
      <c r="AJ108" s="14">
        <v>1168.81082773</v>
      </c>
      <c r="AK108" s="14">
        <v>0</v>
      </c>
      <c r="AL108" s="14">
        <v>0</v>
      </c>
      <c r="AM108" s="14">
        <v>56.88562048</v>
      </c>
      <c r="AN108" s="14">
        <v>425.35642439999998</v>
      </c>
      <c r="AO108" s="14">
        <v>83.757403609999997</v>
      </c>
      <c r="AP108" s="14">
        <v>9890.5629296999996</v>
      </c>
      <c r="AQ108" s="14">
        <v>10399.67675771</v>
      </c>
      <c r="AR108" s="16"/>
      <c r="AS108" s="15">
        <f t="shared" si="3"/>
        <v>6843.1974751899988</v>
      </c>
      <c r="AT108" s="15">
        <f t="shared" si="4"/>
        <v>1364.4048664700001</v>
      </c>
      <c r="AU108" s="15">
        <f t="shared" si="5"/>
        <v>1423.5149169900001</v>
      </c>
    </row>
    <row r="109" spans="1:47" s="5" customFormat="1" ht="10.5">
      <c r="A109" s="23">
        <v>38657</v>
      </c>
      <c r="B109" s="14">
        <v>7298.2618241400005</v>
      </c>
      <c r="C109" s="14">
        <v>2260.0173083499999</v>
      </c>
      <c r="D109" s="14">
        <v>3244.61256108</v>
      </c>
      <c r="E109" s="14">
        <v>200</v>
      </c>
      <c r="F109" s="14">
        <v>335.05712692999998</v>
      </c>
      <c r="G109" s="14">
        <v>0</v>
      </c>
      <c r="H109" s="14">
        <v>3.0823623599999999</v>
      </c>
      <c r="I109" s="14">
        <v>10.294924079999999</v>
      </c>
      <c r="J109" s="14">
        <v>92.721749119999998</v>
      </c>
      <c r="K109" s="14">
        <v>0</v>
      </c>
      <c r="L109" s="14">
        <v>9.1510808299999997</v>
      </c>
      <c r="M109" s="14">
        <v>1.0218511750000001</v>
      </c>
      <c r="N109" s="14">
        <v>0</v>
      </c>
      <c r="O109" s="14">
        <v>33.037923259999999</v>
      </c>
      <c r="P109" s="14">
        <v>854.45701448</v>
      </c>
      <c r="Q109" s="14">
        <v>0</v>
      </c>
      <c r="R109" s="14">
        <v>0</v>
      </c>
      <c r="S109" s="14">
        <v>512.62693816000001</v>
      </c>
      <c r="T109" s="14">
        <v>144.52941655000001</v>
      </c>
      <c r="U109" s="14">
        <v>162.41051395</v>
      </c>
      <c r="V109" s="14">
        <v>205.68700766000001</v>
      </c>
      <c r="W109" s="14">
        <v>0</v>
      </c>
      <c r="X109" s="14">
        <v>0</v>
      </c>
      <c r="Y109" s="14">
        <v>67.326558750000004</v>
      </c>
      <c r="Z109" s="14">
        <v>36.283893620000001</v>
      </c>
      <c r="AA109" s="14">
        <v>17.947429920000001</v>
      </c>
      <c r="AB109" s="14">
        <v>20.623102024999998</v>
      </c>
      <c r="AC109" s="14">
        <v>1243.2599755600002</v>
      </c>
      <c r="AD109" s="14">
        <v>845.66822135999996</v>
      </c>
      <c r="AE109" s="14">
        <v>387.87433991</v>
      </c>
      <c r="AF109" s="14">
        <v>9.6399400400000008</v>
      </c>
      <c r="AG109" s="14">
        <v>7.7474250000000008E-2</v>
      </c>
      <c r="AH109" s="14">
        <v>1571.2767135600002</v>
      </c>
      <c r="AI109" s="14">
        <v>726.32350542999995</v>
      </c>
      <c r="AJ109" s="14">
        <v>1190.1834865900003</v>
      </c>
      <c r="AK109" s="14">
        <v>0</v>
      </c>
      <c r="AL109" s="14">
        <v>0</v>
      </c>
      <c r="AM109" s="14">
        <v>56.304775099999993</v>
      </c>
      <c r="AN109" s="14">
        <v>435.15735243</v>
      </c>
      <c r="AO109" s="14">
        <v>-33.622298870000002</v>
      </c>
      <c r="AP109" s="14">
        <v>10112.798513260001</v>
      </c>
      <c r="AQ109" s="14">
        <v>10514.333566820002</v>
      </c>
      <c r="AR109" s="16"/>
      <c r="AS109" s="15">
        <f t="shared" si="3"/>
        <v>7110.3814013700003</v>
      </c>
      <c r="AT109" s="15">
        <f t="shared" si="4"/>
        <v>1243.2599755600002</v>
      </c>
      <c r="AU109" s="15">
        <f t="shared" si="5"/>
        <v>1571.2767135600002</v>
      </c>
    </row>
    <row r="110" spans="1:47" s="5" customFormat="1" ht="10.5">
      <c r="A110" s="23">
        <v>38687</v>
      </c>
      <c r="B110" s="14">
        <v>8429.1311353199999</v>
      </c>
      <c r="C110" s="14">
        <v>2617.7927637299999</v>
      </c>
      <c r="D110" s="14">
        <v>3424.3751952699999</v>
      </c>
      <c r="E110" s="14">
        <v>175</v>
      </c>
      <c r="F110" s="14">
        <v>346.67646846000002</v>
      </c>
      <c r="G110" s="14">
        <v>0</v>
      </c>
      <c r="H110" s="14">
        <v>2.9805652</v>
      </c>
      <c r="I110" s="14">
        <v>13.067105720000001</v>
      </c>
      <c r="J110" s="14">
        <v>88.718248889999998</v>
      </c>
      <c r="K110" s="14">
        <v>0</v>
      </c>
      <c r="L110" s="14">
        <v>4.3198394599999999</v>
      </c>
      <c r="M110" s="14">
        <v>0.65386003000000004</v>
      </c>
      <c r="N110" s="14">
        <v>0</v>
      </c>
      <c r="O110" s="14">
        <v>138.22643828</v>
      </c>
      <c r="P110" s="14">
        <v>971.62561324000001</v>
      </c>
      <c r="Q110" s="14">
        <v>0</v>
      </c>
      <c r="R110" s="14">
        <v>0</v>
      </c>
      <c r="S110" s="14">
        <v>843.07517380000002</v>
      </c>
      <c r="T110" s="14">
        <v>189.72815778</v>
      </c>
      <c r="U110" s="14">
        <v>297.68067001999998</v>
      </c>
      <c r="V110" s="14">
        <v>355.66634600000003</v>
      </c>
      <c r="W110" s="14">
        <v>0</v>
      </c>
      <c r="X110" s="14">
        <v>0</v>
      </c>
      <c r="Y110" s="14">
        <v>67.283244260000004</v>
      </c>
      <c r="Z110" s="14">
        <v>38.845200040000002</v>
      </c>
      <c r="AA110" s="14">
        <v>12.72570505</v>
      </c>
      <c r="AB110" s="14">
        <v>33.765713890000001</v>
      </c>
      <c r="AC110" s="14">
        <v>1353.07677771</v>
      </c>
      <c r="AD110" s="14">
        <v>993.58643622</v>
      </c>
      <c r="AE110" s="14">
        <v>350.85065470000001</v>
      </c>
      <c r="AF110" s="14">
        <v>9.0574637199999994</v>
      </c>
      <c r="AG110" s="14">
        <v>-0.41777692999999999</v>
      </c>
      <c r="AH110" s="14">
        <v>1517.79338003</v>
      </c>
      <c r="AI110" s="14">
        <v>738.86832679999998</v>
      </c>
      <c r="AJ110" s="14">
        <v>1219.4389639999999</v>
      </c>
      <c r="AK110" s="14">
        <v>0</v>
      </c>
      <c r="AL110" s="14">
        <v>0</v>
      </c>
      <c r="AM110" s="14">
        <v>56.700571140000001</v>
      </c>
      <c r="AN110" s="14">
        <v>435.61310476</v>
      </c>
      <c r="AO110" s="14">
        <v>61.601377149999998</v>
      </c>
      <c r="AP110" s="14">
        <v>11300.001293059999</v>
      </c>
      <c r="AQ110" s="14">
        <v>11797.215774969998</v>
      </c>
      <c r="AR110" s="16"/>
      <c r="AS110" s="15">
        <f t="shared" si="3"/>
        <v>8134.6736588000003</v>
      </c>
      <c r="AT110" s="15">
        <f t="shared" si="4"/>
        <v>1353.07677771</v>
      </c>
      <c r="AU110" s="15">
        <f t="shared" si="5"/>
        <v>1517.79338003</v>
      </c>
    </row>
    <row r="111" spans="1:47" s="5" customFormat="1" ht="10.5">
      <c r="A111" s="23">
        <v>38718</v>
      </c>
      <c r="B111" s="14">
        <v>7656.6724866300001</v>
      </c>
      <c r="C111" s="14">
        <v>2407.27458871</v>
      </c>
      <c r="D111" s="14">
        <v>3624.1336345899999</v>
      </c>
      <c r="E111" s="14">
        <v>185</v>
      </c>
      <c r="F111" s="14">
        <v>372.47990263000003</v>
      </c>
      <c r="G111" s="14">
        <v>0</v>
      </c>
      <c r="H111" s="14">
        <v>3.62103837</v>
      </c>
      <c r="I111" s="14">
        <v>13.540177249999999</v>
      </c>
      <c r="J111" s="14">
        <v>79.627465229999999</v>
      </c>
      <c r="K111" s="14">
        <v>0</v>
      </c>
      <c r="L111" s="14">
        <v>4.4042829599999997</v>
      </c>
      <c r="M111" s="14">
        <v>0.41772789999999993</v>
      </c>
      <c r="N111" s="14">
        <v>0</v>
      </c>
      <c r="O111" s="14">
        <v>25.09217138</v>
      </c>
      <c r="P111" s="14">
        <v>892.49134203000006</v>
      </c>
      <c r="Q111" s="14">
        <v>0</v>
      </c>
      <c r="R111" s="14">
        <v>0</v>
      </c>
      <c r="S111" s="14">
        <v>247.88683520000001</v>
      </c>
      <c r="T111" s="14">
        <v>132.76632096</v>
      </c>
      <c r="U111" s="14">
        <v>50.993778329999998</v>
      </c>
      <c r="V111" s="14">
        <v>64.126735910000008</v>
      </c>
      <c r="W111" s="14">
        <v>0</v>
      </c>
      <c r="X111" s="14">
        <v>0</v>
      </c>
      <c r="Y111" s="14">
        <v>65.230451520000003</v>
      </c>
      <c r="Z111" s="14">
        <v>47.148258220000002</v>
      </c>
      <c r="AA111" s="14">
        <v>12.82698662</v>
      </c>
      <c r="AB111" s="14">
        <v>45.497624020000003</v>
      </c>
      <c r="AC111" s="14">
        <v>1349.58559117</v>
      </c>
      <c r="AD111" s="14">
        <v>966.98625561999995</v>
      </c>
      <c r="AE111" s="14">
        <v>377.38001393000002</v>
      </c>
      <c r="AF111" s="14">
        <v>9.2017703300000004</v>
      </c>
      <c r="AG111" s="14">
        <v>-3.9824487099999999</v>
      </c>
      <c r="AH111" s="14">
        <v>2158.5015045</v>
      </c>
      <c r="AI111" s="14">
        <v>1010.03333653</v>
      </c>
      <c r="AJ111" s="14">
        <v>1754.1386993199999</v>
      </c>
      <c r="AK111" s="14">
        <v>0</v>
      </c>
      <c r="AL111" s="14">
        <v>0</v>
      </c>
      <c r="AM111" s="14">
        <v>56.314325789999998</v>
      </c>
      <c r="AN111" s="14">
        <v>612.00059635000002</v>
      </c>
      <c r="AO111" s="14">
        <v>49.98426079</v>
      </c>
      <c r="AP111" s="14">
        <v>11164.759582300001</v>
      </c>
      <c r="AQ111" s="14">
        <v>11826.744439440001</v>
      </c>
      <c r="AR111" s="16"/>
      <c r="AS111" s="15">
        <f t="shared" si="3"/>
        <v>7471.6450128999995</v>
      </c>
      <c r="AT111" s="15">
        <f t="shared" si="4"/>
        <v>1349.58559117</v>
      </c>
      <c r="AU111" s="15">
        <f t="shared" si="5"/>
        <v>2158.5015045</v>
      </c>
    </row>
    <row r="112" spans="1:47" s="5" customFormat="1" ht="10.5">
      <c r="A112" s="23">
        <v>38749</v>
      </c>
      <c r="B112" s="14">
        <v>7551.9628002699992</v>
      </c>
      <c r="C112" s="14">
        <v>2301.29060209</v>
      </c>
      <c r="D112" s="14">
        <v>3325.1104759</v>
      </c>
      <c r="E112" s="14">
        <v>160</v>
      </c>
      <c r="F112" s="14">
        <v>322.99373667999998</v>
      </c>
      <c r="G112" s="14">
        <v>0</v>
      </c>
      <c r="H112" s="14">
        <v>9.5004203900000004</v>
      </c>
      <c r="I112" s="14">
        <v>7.0383785799999998</v>
      </c>
      <c r="J112" s="14">
        <v>81.93032187</v>
      </c>
      <c r="K112" s="14">
        <v>0</v>
      </c>
      <c r="L112" s="14">
        <v>4.2364150800000004</v>
      </c>
      <c r="M112" s="14">
        <v>0.47622481499999997</v>
      </c>
      <c r="N112" s="14">
        <v>0</v>
      </c>
      <c r="O112" s="14">
        <v>125.2680441</v>
      </c>
      <c r="P112" s="14">
        <v>792.30524963000005</v>
      </c>
      <c r="Q112" s="14">
        <v>0</v>
      </c>
      <c r="R112" s="14">
        <v>0</v>
      </c>
      <c r="S112" s="14">
        <v>552.63032694000003</v>
      </c>
      <c r="T112" s="14">
        <v>183.30822036000001</v>
      </c>
      <c r="U112" s="14">
        <v>172.49510666</v>
      </c>
      <c r="V112" s="14">
        <v>196.82699991999999</v>
      </c>
      <c r="W112" s="14">
        <v>0</v>
      </c>
      <c r="X112" s="14">
        <v>0</v>
      </c>
      <c r="Y112" s="14">
        <v>64.294094619999996</v>
      </c>
      <c r="Z112" s="14">
        <v>24.70399359</v>
      </c>
      <c r="AA112" s="14">
        <v>10.71086041</v>
      </c>
      <c r="AB112" s="14">
        <v>89.473655574999995</v>
      </c>
      <c r="AC112" s="14">
        <v>1226.15257359</v>
      </c>
      <c r="AD112" s="14">
        <v>880.44324890999997</v>
      </c>
      <c r="AE112" s="14">
        <v>337.50978280999999</v>
      </c>
      <c r="AF112" s="14">
        <v>8.19698861</v>
      </c>
      <c r="AG112" s="14">
        <v>2.5532599999999999E-3</v>
      </c>
      <c r="AH112" s="14">
        <v>1703.1880712899999</v>
      </c>
      <c r="AI112" s="14">
        <v>773.95630795</v>
      </c>
      <c r="AJ112" s="14">
        <v>1330.8955508500001</v>
      </c>
      <c r="AK112" s="14">
        <v>0</v>
      </c>
      <c r="AL112" s="14">
        <v>0</v>
      </c>
      <c r="AM112" s="14">
        <v>72.59320572</v>
      </c>
      <c r="AN112" s="14">
        <v>461.68067997000003</v>
      </c>
      <c r="AO112" s="14">
        <v>12.576313259999999</v>
      </c>
      <c r="AP112" s="14">
        <v>10481.303445149999</v>
      </c>
      <c r="AQ112" s="14">
        <v>10955.56043838</v>
      </c>
      <c r="AR112" s="16"/>
      <c r="AS112" s="15">
        <f t="shared" si="3"/>
        <v>7223.3284794499996</v>
      </c>
      <c r="AT112" s="15">
        <f t="shared" si="4"/>
        <v>1226.15257359</v>
      </c>
      <c r="AU112" s="15">
        <f t="shared" si="5"/>
        <v>1703.1880712899999</v>
      </c>
    </row>
    <row r="113" spans="1:47" s="5" customFormat="1" ht="10.5">
      <c r="A113" s="23">
        <v>38777</v>
      </c>
      <c r="B113" s="14">
        <v>7377.6935159300001</v>
      </c>
      <c r="C113" s="14">
        <v>1987.4341734699999</v>
      </c>
      <c r="D113" s="14">
        <v>3552.5446296</v>
      </c>
      <c r="E113" s="14">
        <v>180</v>
      </c>
      <c r="F113" s="14">
        <v>309.81892508999999</v>
      </c>
      <c r="G113" s="14">
        <v>0</v>
      </c>
      <c r="H113" s="14">
        <v>2.2355109400000002</v>
      </c>
      <c r="I113" s="14">
        <v>9.5860643000000003</v>
      </c>
      <c r="J113" s="14">
        <v>90.753351839999993</v>
      </c>
      <c r="K113" s="14">
        <v>0</v>
      </c>
      <c r="L113" s="14">
        <v>4.7237880700000003</v>
      </c>
      <c r="M113" s="14">
        <v>2.5145568200000001</v>
      </c>
      <c r="N113" s="14">
        <v>0</v>
      </c>
      <c r="O113" s="14">
        <v>30.22979196</v>
      </c>
      <c r="P113" s="14">
        <v>910.56771343000003</v>
      </c>
      <c r="Q113" s="14">
        <v>0</v>
      </c>
      <c r="R113" s="14">
        <v>0</v>
      </c>
      <c r="S113" s="14">
        <v>467.21104130000003</v>
      </c>
      <c r="T113" s="14">
        <v>156.60274113</v>
      </c>
      <c r="U113" s="14">
        <v>136.17699365999999</v>
      </c>
      <c r="V113" s="14">
        <v>174.43130651000001</v>
      </c>
      <c r="W113" s="14">
        <v>0</v>
      </c>
      <c r="X113" s="14">
        <v>0</v>
      </c>
      <c r="Y113" s="14">
        <v>70.239976089999999</v>
      </c>
      <c r="Z113" s="14">
        <v>41.281493019999999</v>
      </c>
      <c r="AA113" s="14">
        <v>11.35259102</v>
      </c>
      <c r="AB113" s="14">
        <v>67.199908980000004</v>
      </c>
      <c r="AC113" s="14">
        <v>1425.4743617599997</v>
      </c>
      <c r="AD113" s="14">
        <v>1021.96649198</v>
      </c>
      <c r="AE113" s="14">
        <v>394.87410428999999</v>
      </c>
      <c r="AF113" s="14">
        <v>9.6101957099999993</v>
      </c>
      <c r="AG113" s="14">
        <v>-0.97643022000000002</v>
      </c>
      <c r="AH113" s="14">
        <v>1637.2817515199999</v>
      </c>
      <c r="AI113" s="14">
        <v>780.12205799000003</v>
      </c>
      <c r="AJ113" s="14">
        <v>1302.70386022</v>
      </c>
      <c r="AK113" s="14">
        <v>0</v>
      </c>
      <c r="AL113" s="14">
        <v>0</v>
      </c>
      <c r="AM113" s="14">
        <v>62.835640510000005</v>
      </c>
      <c r="AN113" s="14">
        <v>472.52690023999997</v>
      </c>
      <c r="AO113" s="14">
        <v>35.852906959999999</v>
      </c>
      <c r="AP113" s="14">
        <v>10440.449629209999</v>
      </c>
      <c r="AQ113" s="14">
        <v>10948.82943641</v>
      </c>
      <c r="AR113" s="16"/>
      <c r="AS113" s="15">
        <f t="shared" si="3"/>
        <v>7159.0979520000001</v>
      </c>
      <c r="AT113" s="15">
        <f t="shared" si="4"/>
        <v>1425.4743617599997</v>
      </c>
      <c r="AU113" s="15">
        <f t="shared" si="5"/>
        <v>1637.2817515199999</v>
      </c>
    </row>
    <row r="114" spans="1:47" s="5" customFormat="1" ht="10.5">
      <c r="A114" s="23">
        <v>38808</v>
      </c>
      <c r="B114" s="14">
        <v>6895.9237693699997</v>
      </c>
      <c r="C114" s="14">
        <v>1384.7970280100001</v>
      </c>
      <c r="D114" s="14">
        <v>3588.2650161199999</v>
      </c>
      <c r="E114" s="14">
        <v>160</v>
      </c>
      <c r="F114" s="14">
        <v>355.59766564</v>
      </c>
      <c r="G114" s="14">
        <v>0</v>
      </c>
      <c r="H114" s="14">
        <v>4.5353500999999996</v>
      </c>
      <c r="I114" s="14">
        <v>9.4871318500000008</v>
      </c>
      <c r="J114" s="14">
        <v>80.282510049999999</v>
      </c>
      <c r="K114" s="14">
        <v>0</v>
      </c>
      <c r="L114" s="14">
        <v>4.7261469199999997</v>
      </c>
      <c r="M114" s="14">
        <v>0.4797041649999999</v>
      </c>
      <c r="N114" s="14">
        <v>0</v>
      </c>
      <c r="O114" s="14">
        <v>41.869435330000002</v>
      </c>
      <c r="P114" s="14">
        <v>840.51704104999999</v>
      </c>
      <c r="Q114" s="14">
        <v>0</v>
      </c>
      <c r="R114" s="14">
        <v>0</v>
      </c>
      <c r="S114" s="14">
        <v>561.31574782000007</v>
      </c>
      <c r="T114" s="14">
        <v>172.47366739</v>
      </c>
      <c r="U114" s="14">
        <v>163.77768248000001</v>
      </c>
      <c r="V114" s="14">
        <v>225.06439795</v>
      </c>
      <c r="W114" s="14">
        <v>0</v>
      </c>
      <c r="X114" s="14">
        <v>0</v>
      </c>
      <c r="Y114" s="14">
        <v>66.618060409999998</v>
      </c>
      <c r="Z114" s="14">
        <v>22.728807199999999</v>
      </c>
      <c r="AA114" s="14">
        <v>11.644550260000001</v>
      </c>
      <c r="AB114" s="14">
        <v>83.059574444999981</v>
      </c>
      <c r="AC114" s="14">
        <v>1462.2440411099999</v>
      </c>
      <c r="AD114" s="14">
        <v>1092.42274903</v>
      </c>
      <c r="AE114" s="14">
        <v>360.6616497</v>
      </c>
      <c r="AF114" s="14">
        <v>8.9596066200000006</v>
      </c>
      <c r="AG114" s="14">
        <v>0.20003576000000001</v>
      </c>
      <c r="AH114" s="14">
        <v>1654.6122858200001</v>
      </c>
      <c r="AI114" s="14">
        <v>789.29380991000005</v>
      </c>
      <c r="AJ114" s="14">
        <v>1320.68931864</v>
      </c>
      <c r="AK114" s="14">
        <v>0</v>
      </c>
      <c r="AL114" s="14">
        <v>0</v>
      </c>
      <c r="AM114" s="14">
        <v>57.960105290000001</v>
      </c>
      <c r="AN114" s="14">
        <v>468.79872124000002</v>
      </c>
      <c r="AO114" s="14">
        <v>44.532226780000002</v>
      </c>
      <c r="AP114" s="14">
        <v>10012.780096300001</v>
      </c>
      <c r="AQ114" s="14">
        <v>10526.111044320001</v>
      </c>
      <c r="AR114" s="16"/>
      <c r="AS114" s="15">
        <f t="shared" si="3"/>
        <v>6659.8393662499993</v>
      </c>
      <c r="AT114" s="15">
        <f t="shared" si="4"/>
        <v>1462.2440411099999</v>
      </c>
      <c r="AU114" s="15">
        <f t="shared" si="5"/>
        <v>1654.6122858200001</v>
      </c>
    </row>
    <row r="115" spans="1:47" s="5" customFormat="1" ht="10.5">
      <c r="A115" s="23">
        <v>38838</v>
      </c>
      <c r="B115" s="14">
        <v>10902.985773640001</v>
      </c>
      <c r="C115" s="14">
        <v>4221.9729127199998</v>
      </c>
      <c r="D115" s="14">
        <v>3769.5327950800001</v>
      </c>
      <c r="E115" s="14">
        <v>160</v>
      </c>
      <c r="F115" s="14">
        <v>310.36825102</v>
      </c>
      <c r="G115" s="14">
        <v>0</v>
      </c>
      <c r="H115" s="14">
        <v>1.82350901</v>
      </c>
      <c r="I115" s="14">
        <v>10.624664920000001</v>
      </c>
      <c r="J115" s="14">
        <v>96.099863389999996</v>
      </c>
      <c r="K115" s="14">
        <v>0</v>
      </c>
      <c r="L115" s="14">
        <v>5.4693189899999997</v>
      </c>
      <c r="M115" s="14">
        <v>0.49493731499999999</v>
      </c>
      <c r="N115" s="14">
        <v>0</v>
      </c>
      <c r="O115" s="14">
        <v>893.15733358</v>
      </c>
      <c r="P115" s="14">
        <v>1015.10020023</v>
      </c>
      <c r="Q115" s="14">
        <v>0</v>
      </c>
      <c r="R115" s="14">
        <v>0</v>
      </c>
      <c r="S115" s="14">
        <v>554.14547772000003</v>
      </c>
      <c r="T115" s="14">
        <v>158.53269333</v>
      </c>
      <c r="U115" s="14">
        <v>192.30540105</v>
      </c>
      <c r="V115" s="14">
        <v>203.30738334</v>
      </c>
      <c r="W115" s="14">
        <v>0</v>
      </c>
      <c r="X115" s="14">
        <v>0</v>
      </c>
      <c r="Y115" s="14">
        <v>71.913649160000006</v>
      </c>
      <c r="Z115" s="14">
        <v>41.679704360000002</v>
      </c>
      <c r="AA115" s="14">
        <v>13.262047409999999</v>
      </c>
      <c r="AB115" s="14">
        <v>57.341108735000006</v>
      </c>
      <c r="AC115" s="14">
        <v>1699.03249437</v>
      </c>
      <c r="AD115" s="14">
        <v>1275.30788061</v>
      </c>
      <c r="AE115" s="14">
        <v>413.62877772000002</v>
      </c>
      <c r="AF115" s="14">
        <v>10.092506999999999</v>
      </c>
      <c r="AG115" s="14">
        <v>3.3290400000000001E-3</v>
      </c>
      <c r="AH115" s="14">
        <v>1756.0299008099998</v>
      </c>
      <c r="AI115" s="14">
        <v>827.74077005000004</v>
      </c>
      <c r="AJ115" s="14">
        <v>1381.8506470100001</v>
      </c>
      <c r="AK115" s="14">
        <v>0</v>
      </c>
      <c r="AL115" s="14">
        <v>0</v>
      </c>
      <c r="AM115" s="14">
        <v>64.567174800000004</v>
      </c>
      <c r="AN115" s="14">
        <v>504.36356305999999</v>
      </c>
      <c r="AO115" s="14">
        <v>13.76512799</v>
      </c>
      <c r="AP115" s="14">
        <v>14358.048168820002</v>
      </c>
      <c r="AQ115" s="14">
        <v>14876.176859870002</v>
      </c>
      <c r="AR115" s="16"/>
      <c r="AS115" s="15">
        <f t="shared" si="3"/>
        <v>9824.7129902900015</v>
      </c>
      <c r="AT115" s="15">
        <f t="shared" si="4"/>
        <v>1699.03249437</v>
      </c>
      <c r="AU115" s="15">
        <f t="shared" si="5"/>
        <v>1756.0299008099998</v>
      </c>
    </row>
    <row r="116" spans="1:47" s="5" customFormat="1" ht="10.5">
      <c r="A116" s="23">
        <v>38869</v>
      </c>
      <c r="B116" s="14">
        <v>10501.270531439999</v>
      </c>
      <c r="C116" s="14">
        <v>4472.9951809599997</v>
      </c>
      <c r="D116" s="14">
        <v>3795.65042954</v>
      </c>
      <c r="E116" s="14">
        <v>160</v>
      </c>
      <c r="F116" s="14">
        <v>337.30689275999998</v>
      </c>
      <c r="G116" s="14">
        <v>0</v>
      </c>
      <c r="H116" s="14">
        <v>4.55018923</v>
      </c>
      <c r="I116" s="14">
        <v>12.23499642</v>
      </c>
      <c r="J116" s="14">
        <v>90.027376079999996</v>
      </c>
      <c r="K116" s="14">
        <v>0</v>
      </c>
      <c r="L116" s="14">
        <v>4.84011455</v>
      </c>
      <c r="M116" s="14">
        <v>0.5649594200000001</v>
      </c>
      <c r="N116" s="14">
        <v>0</v>
      </c>
      <c r="O116" s="14">
        <v>260.08168374000002</v>
      </c>
      <c r="P116" s="14">
        <v>1020.7658087999999</v>
      </c>
      <c r="Q116" s="14">
        <v>0</v>
      </c>
      <c r="R116" s="14">
        <v>0</v>
      </c>
      <c r="S116" s="14">
        <v>561.09149851000006</v>
      </c>
      <c r="T116" s="14">
        <v>157.74404939999999</v>
      </c>
      <c r="U116" s="14">
        <v>177.88309615</v>
      </c>
      <c r="V116" s="14">
        <v>225.46435296000001</v>
      </c>
      <c r="W116" s="14">
        <v>0</v>
      </c>
      <c r="X116" s="14">
        <v>0</v>
      </c>
      <c r="Y116" s="14">
        <v>71.548535299999998</v>
      </c>
      <c r="Z116" s="14">
        <v>21.93739253</v>
      </c>
      <c r="AA116" s="14">
        <v>14.27460234</v>
      </c>
      <c r="AB116" s="14">
        <v>-6.5991287399999967</v>
      </c>
      <c r="AC116" s="14">
        <v>1489.1613179000001</v>
      </c>
      <c r="AD116" s="14">
        <v>1080.67057759</v>
      </c>
      <c r="AE116" s="14">
        <v>398.82700082999997</v>
      </c>
      <c r="AF116" s="14">
        <v>9.6580769800000006</v>
      </c>
      <c r="AG116" s="14">
        <v>5.6625E-3</v>
      </c>
      <c r="AH116" s="14">
        <v>1842.0047010100004</v>
      </c>
      <c r="AI116" s="14">
        <v>832.15418554999997</v>
      </c>
      <c r="AJ116" s="14">
        <v>1371.12537391</v>
      </c>
      <c r="AK116" s="14">
        <v>0</v>
      </c>
      <c r="AL116" s="14">
        <v>0</v>
      </c>
      <c r="AM116" s="14">
        <v>169.47254169000001</v>
      </c>
      <c r="AN116" s="14">
        <v>487.30604847000001</v>
      </c>
      <c r="AO116" s="14">
        <v>43.441351670000003</v>
      </c>
      <c r="AP116" s="14">
        <v>13832.436550349999</v>
      </c>
      <c r="AQ116" s="14">
        <v>14363.18395049</v>
      </c>
      <c r="AR116" s="16"/>
      <c r="AS116" s="15">
        <f t="shared" si="3"/>
        <v>10121.295738399998</v>
      </c>
      <c r="AT116" s="15">
        <f t="shared" si="4"/>
        <v>1489.1613179000001</v>
      </c>
      <c r="AU116" s="15">
        <f t="shared" si="5"/>
        <v>1842.0047010100004</v>
      </c>
    </row>
    <row r="117" spans="1:47" s="5" customFormat="1" ht="10.5">
      <c r="A117" s="23">
        <v>38899</v>
      </c>
      <c r="B117" s="14">
        <v>8442.2267171899985</v>
      </c>
      <c r="C117" s="14">
        <v>2624.55372197</v>
      </c>
      <c r="D117" s="14">
        <v>3782.5801284300001</v>
      </c>
      <c r="E117" s="14">
        <v>160</v>
      </c>
      <c r="F117" s="14">
        <v>329.27472569000003</v>
      </c>
      <c r="G117" s="14">
        <v>0</v>
      </c>
      <c r="H117" s="14">
        <v>4.2417562499999999</v>
      </c>
      <c r="I117" s="14">
        <v>13.486416930000001</v>
      </c>
      <c r="J117" s="14">
        <v>86.878829769999996</v>
      </c>
      <c r="K117" s="14">
        <v>0</v>
      </c>
      <c r="L117" s="14">
        <v>4.6662563700000002</v>
      </c>
      <c r="M117" s="14">
        <v>0.43391734000000004</v>
      </c>
      <c r="N117" s="14">
        <v>0</v>
      </c>
      <c r="O117" s="14">
        <v>138.81612785999999</v>
      </c>
      <c r="P117" s="14">
        <v>987.21422154000004</v>
      </c>
      <c r="Q117" s="14">
        <v>0</v>
      </c>
      <c r="R117" s="14">
        <v>0</v>
      </c>
      <c r="S117" s="14">
        <v>564.44386007000003</v>
      </c>
      <c r="T117" s="14">
        <v>185.1564544</v>
      </c>
      <c r="U117" s="14">
        <v>162.93586622999999</v>
      </c>
      <c r="V117" s="14">
        <v>216.35153944000001</v>
      </c>
      <c r="W117" s="14">
        <v>0</v>
      </c>
      <c r="X117" s="14">
        <v>0</v>
      </c>
      <c r="Y117" s="14">
        <v>73.217092899999997</v>
      </c>
      <c r="Z117" s="14">
        <v>30.925964459999999</v>
      </c>
      <c r="AA117" s="14">
        <v>15.59544577</v>
      </c>
      <c r="AB117" s="14">
        <v>-54.101748160000007</v>
      </c>
      <c r="AC117" s="14">
        <v>1664.1406569899998</v>
      </c>
      <c r="AD117" s="14">
        <v>1241.8063734699999</v>
      </c>
      <c r="AE117" s="14">
        <v>414.14658408999998</v>
      </c>
      <c r="AF117" s="14">
        <v>9.9456133799999993</v>
      </c>
      <c r="AG117" s="14">
        <v>-1.7579139500000001</v>
      </c>
      <c r="AH117" s="14">
        <v>2582.6084873299992</v>
      </c>
      <c r="AI117" s="14">
        <v>1161.6501505399999</v>
      </c>
      <c r="AJ117" s="14">
        <v>1977.4743495599998</v>
      </c>
      <c r="AK117" s="14">
        <v>0</v>
      </c>
      <c r="AL117" s="14">
        <v>0</v>
      </c>
      <c r="AM117" s="14">
        <v>197.86755113000001</v>
      </c>
      <c r="AN117" s="14">
        <v>700.78473711000004</v>
      </c>
      <c r="AO117" s="14">
        <v>53.598826789999997</v>
      </c>
      <c r="AP117" s="14">
        <v>12688.975861509996</v>
      </c>
      <c r="AQ117" s="14">
        <v>13443.359425409995</v>
      </c>
      <c r="AR117" s="16"/>
      <c r="AS117" s="15">
        <f t="shared" si="3"/>
        <v>8232.2097150599984</v>
      </c>
      <c r="AT117" s="15">
        <f t="shared" si="4"/>
        <v>1664.1406569899998</v>
      </c>
      <c r="AU117" s="15">
        <f t="shared" si="5"/>
        <v>2582.6084873299992</v>
      </c>
    </row>
    <row r="118" spans="1:47" s="5" customFormat="1" ht="10.5">
      <c r="A118" s="23">
        <v>38930</v>
      </c>
      <c r="B118" s="14">
        <v>9258.028321490001</v>
      </c>
      <c r="C118" s="14">
        <v>2862.7240442500001</v>
      </c>
      <c r="D118" s="14">
        <v>4176.4340895400001</v>
      </c>
      <c r="E118" s="14">
        <v>160</v>
      </c>
      <c r="F118" s="14">
        <v>329.19277354000002</v>
      </c>
      <c r="G118" s="14">
        <v>0</v>
      </c>
      <c r="H118" s="14">
        <v>6.2771923799999998</v>
      </c>
      <c r="I118" s="14">
        <v>12.67910266</v>
      </c>
      <c r="J118" s="14">
        <v>94.822540599999996</v>
      </c>
      <c r="K118" s="14">
        <v>0</v>
      </c>
      <c r="L118" s="14">
        <v>4.8356797800000004</v>
      </c>
      <c r="M118" s="14">
        <v>0.65302026499999999</v>
      </c>
      <c r="N118" s="14">
        <v>0</v>
      </c>
      <c r="O118" s="14">
        <v>169.26375014999999</v>
      </c>
      <c r="P118" s="14">
        <v>1004.90202756</v>
      </c>
      <c r="Q118" s="14">
        <v>0</v>
      </c>
      <c r="R118" s="14">
        <v>0</v>
      </c>
      <c r="S118" s="14">
        <v>566.79423788999998</v>
      </c>
      <c r="T118" s="14">
        <v>181.06178449000001</v>
      </c>
      <c r="U118" s="14">
        <v>179.52814003</v>
      </c>
      <c r="V118" s="14">
        <v>206.20431336999999</v>
      </c>
      <c r="W118" s="14">
        <v>0</v>
      </c>
      <c r="X118" s="14">
        <v>0</v>
      </c>
      <c r="Y118" s="14">
        <v>73.336791590000004</v>
      </c>
      <c r="Z118" s="14">
        <v>43.577484560000002</v>
      </c>
      <c r="AA118" s="14">
        <v>13.395774149999999</v>
      </c>
      <c r="AB118" s="14">
        <v>59.139812575000001</v>
      </c>
      <c r="AC118" s="14">
        <v>1845.15149402</v>
      </c>
      <c r="AD118" s="14">
        <v>1379.7121860300001</v>
      </c>
      <c r="AE118" s="14">
        <v>454.59167407000001</v>
      </c>
      <c r="AF118" s="14">
        <v>10.80318948</v>
      </c>
      <c r="AG118" s="14">
        <v>4.4444439999999995E-2</v>
      </c>
      <c r="AH118" s="14">
        <v>1909.6688547300002</v>
      </c>
      <c r="AI118" s="14">
        <v>890.31977316999996</v>
      </c>
      <c r="AJ118" s="14">
        <v>1492.63596521</v>
      </c>
      <c r="AK118" s="14">
        <v>0</v>
      </c>
      <c r="AL118" s="14">
        <v>0</v>
      </c>
      <c r="AM118" s="14">
        <v>109.56972183000001</v>
      </c>
      <c r="AN118" s="14">
        <v>539.58254409000006</v>
      </c>
      <c r="AO118" s="14">
        <v>43.27406139</v>
      </c>
      <c r="AP118" s="14">
        <v>13012.848670240001</v>
      </c>
      <c r="AQ118" s="14">
        <v>13595.705275720002</v>
      </c>
      <c r="AR118" s="16"/>
      <c r="AS118" s="15">
        <f t="shared" si="3"/>
        <v>8896.9614489300002</v>
      </c>
      <c r="AT118" s="15">
        <f t="shared" si="4"/>
        <v>1845.15149402</v>
      </c>
      <c r="AU118" s="15">
        <f t="shared" si="5"/>
        <v>1909.6688547300002</v>
      </c>
    </row>
    <row r="119" spans="1:47" s="5" customFormat="1" ht="10.5">
      <c r="A119" s="23">
        <v>38961</v>
      </c>
      <c r="B119" s="14">
        <v>8729.1570016299993</v>
      </c>
      <c r="C119" s="14">
        <v>2560.64858559</v>
      </c>
      <c r="D119" s="14">
        <v>4181.4980538700001</v>
      </c>
      <c r="E119" s="14">
        <v>160</v>
      </c>
      <c r="F119" s="14">
        <v>334.54730473000001</v>
      </c>
      <c r="G119" s="14">
        <v>0</v>
      </c>
      <c r="H119" s="14">
        <v>4.2240794299999997</v>
      </c>
      <c r="I119" s="14">
        <v>13.30634235</v>
      </c>
      <c r="J119" s="14">
        <v>92.877368630000007</v>
      </c>
      <c r="K119" s="14">
        <v>0</v>
      </c>
      <c r="L119" s="14">
        <v>4.6898014100000003</v>
      </c>
      <c r="M119" s="14">
        <v>0.52885164500000004</v>
      </c>
      <c r="N119" s="14">
        <v>0</v>
      </c>
      <c r="O119" s="14">
        <v>41.737009710000002</v>
      </c>
      <c r="P119" s="14">
        <v>937.23696673999996</v>
      </c>
      <c r="Q119" s="14">
        <v>0</v>
      </c>
      <c r="R119" s="14">
        <v>0</v>
      </c>
      <c r="S119" s="14">
        <v>552.91389390000006</v>
      </c>
      <c r="T119" s="14">
        <v>180.84868546999999</v>
      </c>
      <c r="U119" s="14">
        <v>158.47504203</v>
      </c>
      <c r="V119" s="14">
        <v>213.59016640000002</v>
      </c>
      <c r="W119" s="14">
        <v>0</v>
      </c>
      <c r="X119" s="14">
        <v>0</v>
      </c>
      <c r="Y119" s="14">
        <v>75.251003389999994</v>
      </c>
      <c r="Z119" s="14">
        <v>21.030510240000002</v>
      </c>
      <c r="AA119" s="14">
        <v>15.97366089</v>
      </c>
      <c r="AB119" s="14">
        <v>52.693569104999995</v>
      </c>
      <c r="AC119" s="14">
        <v>2082.1630853400002</v>
      </c>
      <c r="AD119" s="14">
        <v>1612.83557131</v>
      </c>
      <c r="AE119" s="14">
        <v>458.25593268</v>
      </c>
      <c r="AF119" s="14">
        <v>10.718411619999999</v>
      </c>
      <c r="AG119" s="14">
        <v>0.35316973000000002</v>
      </c>
      <c r="AH119" s="14">
        <v>1941.8631971699999</v>
      </c>
      <c r="AI119" s="14">
        <v>888.22120576999998</v>
      </c>
      <c r="AJ119" s="14">
        <v>1501.6395317500001</v>
      </c>
      <c r="AK119" s="14">
        <v>0</v>
      </c>
      <c r="AL119" s="14">
        <v>0</v>
      </c>
      <c r="AM119" s="14">
        <v>126.01924448</v>
      </c>
      <c r="AN119" s="14">
        <v>532.04711183999996</v>
      </c>
      <c r="AO119" s="14">
        <v>41.969672989999999</v>
      </c>
      <c r="AP119" s="14">
        <v>12753.183284139999</v>
      </c>
      <c r="AQ119" s="14">
        <v>13327.20006897</v>
      </c>
      <c r="AR119" s="16"/>
      <c r="AS119" s="15">
        <f t="shared" si="3"/>
        <v>8503.1263184599993</v>
      </c>
      <c r="AT119" s="15">
        <f t="shared" si="4"/>
        <v>2082.1630853400002</v>
      </c>
      <c r="AU119" s="15">
        <f t="shared" si="5"/>
        <v>1941.8631971699999</v>
      </c>
    </row>
    <row r="120" spans="1:47" s="5" customFormat="1" ht="10.5">
      <c r="A120" s="23">
        <v>38991</v>
      </c>
      <c r="B120" s="14">
        <v>9280.7931423299997</v>
      </c>
      <c r="C120" s="14">
        <v>2761.29566935</v>
      </c>
      <c r="D120" s="14">
        <v>4352.4156087299998</v>
      </c>
      <c r="E120" s="14">
        <v>160</v>
      </c>
      <c r="F120" s="14">
        <v>347.61215031</v>
      </c>
      <c r="G120" s="14">
        <v>0</v>
      </c>
      <c r="H120" s="14">
        <v>4.94027656</v>
      </c>
      <c r="I120" s="14">
        <v>13.09696185</v>
      </c>
      <c r="J120" s="14">
        <v>91.518851850000004</v>
      </c>
      <c r="K120" s="14">
        <v>0</v>
      </c>
      <c r="L120" s="14">
        <v>4.6671227899999996</v>
      </c>
      <c r="M120" s="14">
        <v>0.66491555499999999</v>
      </c>
      <c r="N120" s="14">
        <v>0</v>
      </c>
      <c r="O120" s="14">
        <v>158.12559654</v>
      </c>
      <c r="P120" s="14">
        <v>956.98792041000002</v>
      </c>
      <c r="Q120" s="14">
        <v>0</v>
      </c>
      <c r="R120" s="14">
        <v>0</v>
      </c>
      <c r="S120" s="14">
        <v>547.51504</v>
      </c>
      <c r="T120" s="14">
        <v>188.44830807</v>
      </c>
      <c r="U120" s="14">
        <v>150.60765470999999</v>
      </c>
      <c r="V120" s="14">
        <v>208.45907721999998</v>
      </c>
      <c r="W120" s="14">
        <v>0</v>
      </c>
      <c r="X120" s="14">
        <v>0</v>
      </c>
      <c r="Y120" s="14">
        <v>79.999026560000004</v>
      </c>
      <c r="Z120" s="14">
        <v>46.56501841</v>
      </c>
      <c r="AA120" s="14">
        <v>12.510062019999999</v>
      </c>
      <c r="AB120" s="14">
        <v>62.878921394999999</v>
      </c>
      <c r="AC120" s="14">
        <v>1943.9404747600001</v>
      </c>
      <c r="AD120" s="14">
        <v>1448.6842743699999</v>
      </c>
      <c r="AE120" s="14">
        <v>484.83765333999997</v>
      </c>
      <c r="AF120" s="14">
        <v>11.41406978</v>
      </c>
      <c r="AG120" s="14">
        <v>-0.99552273000000002</v>
      </c>
      <c r="AH120" s="14">
        <v>2135.8141224400001</v>
      </c>
      <c r="AI120" s="14">
        <v>910.03767223</v>
      </c>
      <c r="AJ120" s="14">
        <v>1544.6413273300002</v>
      </c>
      <c r="AK120" s="14">
        <v>0</v>
      </c>
      <c r="AL120" s="14">
        <v>0</v>
      </c>
      <c r="AM120" s="14">
        <v>271.94764670999996</v>
      </c>
      <c r="AN120" s="14">
        <v>542.11954562000005</v>
      </c>
      <c r="AO120" s="14">
        <v>48.69297821</v>
      </c>
      <c r="AP120" s="14">
        <v>13360.54773953</v>
      </c>
      <c r="AQ120" s="14">
        <v>13951.36026336</v>
      </c>
      <c r="AR120" s="16"/>
      <c r="AS120" s="15">
        <f t="shared" si="3"/>
        <v>8932.3904337700005</v>
      </c>
      <c r="AT120" s="15">
        <f t="shared" si="4"/>
        <v>1943.9404747600001</v>
      </c>
      <c r="AU120" s="15">
        <f t="shared" si="5"/>
        <v>2135.8141224400001</v>
      </c>
    </row>
    <row r="121" spans="1:47" s="5" customFormat="1" ht="10.5">
      <c r="A121" s="23">
        <v>39022</v>
      </c>
      <c r="B121" s="14">
        <v>9694.6427348500001</v>
      </c>
      <c r="C121" s="14">
        <v>3163.3723520200001</v>
      </c>
      <c r="D121" s="14">
        <v>4292.1459602900004</v>
      </c>
      <c r="E121" s="14">
        <v>160</v>
      </c>
      <c r="F121" s="14">
        <v>372.12491154999998</v>
      </c>
      <c r="G121" s="14">
        <v>0</v>
      </c>
      <c r="H121" s="14">
        <v>3.7858610000000001</v>
      </c>
      <c r="I121" s="14">
        <v>18.748382230000001</v>
      </c>
      <c r="J121" s="14">
        <v>96.268426169999998</v>
      </c>
      <c r="K121" s="14">
        <v>0</v>
      </c>
      <c r="L121" s="14">
        <v>6.8815793799999998</v>
      </c>
      <c r="M121" s="14">
        <v>0.65935893999999995</v>
      </c>
      <c r="N121" s="14">
        <v>0</v>
      </c>
      <c r="O121" s="14">
        <v>34.872261080000001</v>
      </c>
      <c r="P121" s="14">
        <v>1124.04762071</v>
      </c>
      <c r="Q121" s="14">
        <v>0</v>
      </c>
      <c r="R121" s="14">
        <v>0</v>
      </c>
      <c r="S121" s="14">
        <v>581.29164968999999</v>
      </c>
      <c r="T121" s="14">
        <v>179.51789047</v>
      </c>
      <c r="U121" s="14">
        <v>184.81266679000001</v>
      </c>
      <c r="V121" s="14">
        <v>216.96109243000001</v>
      </c>
      <c r="W121" s="14">
        <v>0</v>
      </c>
      <c r="X121" s="14">
        <v>0</v>
      </c>
      <c r="Y121" s="14">
        <v>78.451830470000004</v>
      </c>
      <c r="Z121" s="14">
        <v>24.15802588</v>
      </c>
      <c r="AA121" s="14">
        <v>15.38751615</v>
      </c>
      <c r="AB121" s="14">
        <v>42.446999289999994</v>
      </c>
      <c r="AC121" s="14">
        <v>1946.8464510299998</v>
      </c>
      <c r="AD121" s="14">
        <v>1441.4482698100001</v>
      </c>
      <c r="AE121" s="14">
        <v>494.37868558000002</v>
      </c>
      <c r="AF121" s="14">
        <v>11.62978792</v>
      </c>
      <c r="AG121" s="14">
        <v>-0.61029228000000002</v>
      </c>
      <c r="AH121" s="14">
        <v>2143.5895483500003</v>
      </c>
      <c r="AI121" s="14">
        <v>924.47643846000005</v>
      </c>
      <c r="AJ121" s="14">
        <v>1571.32917456</v>
      </c>
      <c r="AK121" s="14">
        <v>0</v>
      </c>
      <c r="AL121" s="14">
        <v>0</v>
      </c>
      <c r="AM121" s="14">
        <v>221.17728476999997</v>
      </c>
      <c r="AN121" s="14">
        <v>563.04783688999999</v>
      </c>
      <c r="AO121" s="14">
        <v>10.34551255</v>
      </c>
      <c r="AP121" s="14">
        <v>13785.078734229999</v>
      </c>
      <c r="AQ121" s="14">
        <v>14358.47208367</v>
      </c>
      <c r="AR121" s="16"/>
      <c r="AS121" s="15">
        <f t="shared" si="3"/>
        <v>9475.5923506100007</v>
      </c>
      <c r="AT121" s="15">
        <f t="shared" si="4"/>
        <v>1946.8464510299998</v>
      </c>
      <c r="AU121" s="15">
        <f t="shared" si="5"/>
        <v>2143.5895483500003</v>
      </c>
    </row>
    <row r="122" spans="1:47" s="5" customFormat="1" ht="10.5">
      <c r="A122" s="23">
        <v>39052</v>
      </c>
      <c r="B122" s="14">
        <v>10273.709159910002</v>
      </c>
      <c r="C122" s="14">
        <v>2866.7332174500002</v>
      </c>
      <c r="D122" s="14">
        <v>4663.9981721000004</v>
      </c>
      <c r="E122" s="14">
        <v>160</v>
      </c>
      <c r="F122" s="14">
        <v>370.49400513000001</v>
      </c>
      <c r="G122" s="14">
        <v>0</v>
      </c>
      <c r="H122" s="14">
        <v>5.5620102300000003</v>
      </c>
      <c r="I122" s="14">
        <v>33.336371100000001</v>
      </c>
      <c r="J122" s="14">
        <v>102.9384558</v>
      </c>
      <c r="K122" s="14">
        <v>0</v>
      </c>
      <c r="L122" s="14">
        <v>4.6089316800000004</v>
      </c>
      <c r="M122" s="14">
        <v>1.1495298249999999</v>
      </c>
      <c r="N122" s="14">
        <v>0</v>
      </c>
      <c r="O122" s="14">
        <v>158.18362060999999</v>
      </c>
      <c r="P122" s="14">
        <v>1203.5488175</v>
      </c>
      <c r="Q122" s="14">
        <v>0</v>
      </c>
      <c r="R122" s="14">
        <v>0</v>
      </c>
      <c r="S122" s="14">
        <v>815.38621879000004</v>
      </c>
      <c r="T122" s="14">
        <v>175.33233358000001</v>
      </c>
      <c r="U122" s="14">
        <v>277.05594952000001</v>
      </c>
      <c r="V122" s="14">
        <v>362.99793569000002</v>
      </c>
      <c r="W122" s="14">
        <v>0</v>
      </c>
      <c r="X122" s="14">
        <v>0</v>
      </c>
      <c r="Y122" s="14">
        <v>78.645206509999994</v>
      </c>
      <c r="Z122" s="14">
        <v>32.50687362</v>
      </c>
      <c r="AA122" s="14">
        <v>15.359819890000001</v>
      </c>
      <c r="AB122" s="14">
        <v>81.257909674999993</v>
      </c>
      <c r="AC122" s="14">
        <v>1706.9593406400002</v>
      </c>
      <c r="AD122" s="14">
        <v>1269.3757362599999</v>
      </c>
      <c r="AE122" s="14">
        <v>429.47344349999997</v>
      </c>
      <c r="AF122" s="14">
        <v>10.201213640000001</v>
      </c>
      <c r="AG122" s="14">
        <v>-2.0910527600000002</v>
      </c>
      <c r="AH122" s="14">
        <v>2137.6611126399998</v>
      </c>
      <c r="AI122" s="14">
        <v>942.80696441999999</v>
      </c>
      <c r="AJ122" s="14">
        <v>1604.5313510599999</v>
      </c>
      <c r="AK122" s="14">
        <v>0</v>
      </c>
      <c r="AL122" s="14">
        <v>0</v>
      </c>
      <c r="AM122" s="14">
        <v>246.10118115999998</v>
      </c>
      <c r="AN122" s="14">
        <v>546.80348227000002</v>
      </c>
      <c r="AO122" s="14">
        <v>108.97490173</v>
      </c>
      <c r="AP122" s="14">
        <v>14118.329613190002</v>
      </c>
      <c r="AQ122" s="14">
        <v>14774.107997190002</v>
      </c>
      <c r="AR122" s="16"/>
      <c r="AS122" s="15">
        <f t="shared" si="3"/>
        <v>9871.3125111000027</v>
      </c>
      <c r="AT122" s="15">
        <f t="shared" si="4"/>
        <v>1706.9593406400002</v>
      </c>
      <c r="AU122" s="15">
        <f t="shared" si="5"/>
        <v>2137.6611126399998</v>
      </c>
    </row>
    <row r="123" spans="1:47" s="5" customFormat="1" ht="10.5">
      <c r="A123" s="23">
        <v>39083</v>
      </c>
      <c r="B123" s="14">
        <v>9615.2813549300008</v>
      </c>
      <c r="C123" s="14">
        <v>3001.0918604899998</v>
      </c>
      <c r="D123" s="14">
        <v>4623.1864145700001</v>
      </c>
      <c r="E123" s="14">
        <v>160</v>
      </c>
      <c r="F123" s="14">
        <v>403.52504914000002</v>
      </c>
      <c r="G123" s="14">
        <v>0</v>
      </c>
      <c r="H123" s="14">
        <v>6.2379587799999996</v>
      </c>
      <c r="I123" s="14">
        <v>32.798954449999997</v>
      </c>
      <c r="J123" s="14">
        <v>90.634663700000004</v>
      </c>
      <c r="K123" s="14">
        <v>0</v>
      </c>
      <c r="L123" s="14">
        <v>4.8008783399999997</v>
      </c>
      <c r="M123" s="14">
        <v>0.70156832499999999</v>
      </c>
      <c r="N123" s="14">
        <v>0</v>
      </c>
      <c r="O123" s="14">
        <v>40.33699086</v>
      </c>
      <c r="P123" s="14">
        <v>1062.07031549</v>
      </c>
      <c r="Q123" s="14">
        <v>0</v>
      </c>
      <c r="R123" s="14">
        <v>0</v>
      </c>
      <c r="S123" s="14">
        <v>300.73870427999998</v>
      </c>
      <c r="T123" s="14">
        <v>128.62816018999999</v>
      </c>
      <c r="U123" s="14">
        <v>91.520328500000005</v>
      </c>
      <c r="V123" s="14">
        <v>80.59021559</v>
      </c>
      <c r="W123" s="14">
        <v>0</v>
      </c>
      <c r="X123" s="14">
        <v>0</v>
      </c>
      <c r="Y123" s="14">
        <v>83.002685720000002</v>
      </c>
      <c r="Z123" s="14">
        <v>52.103400000000001</v>
      </c>
      <c r="AA123" s="14">
        <v>15.151683520000001</v>
      </c>
      <c r="AB123" s="14">
        <v>58.900227264999998</v>
      </c>
      <c r="AC123" s="14">
        <v>1735.8099053900003</v>
      </c>
      <c r="AD123" s="14">
        <v>1249.2199337100001</v>
      </c>
      <c r="AE123" s="14">
        <v>473.05664246999999</v>
      </c>
      <c r="AF123" s="14">
        <v>11.486030189999999</v>
      </c>
      <c r="AG123" s="14">
        <v>2.0472990200000001</v>
      </c>
      <c r="AH123" s="14">
        <v>3184.1894997599993</v>
      </c>
      <c r="AI123" s="14">
        <v>1336.9694652999999</v>
      </c>
      <c r="AJ123" s="14">
        <v>2368.1464500399998</v>
      </c>
      <c r="AK123" s="14">
        <v>0</v>
      </c>
      <c r="AL123" s="14">
        <v>0</v>
      </c>
      <c r="AM123" s="14">
        <v>305.37584076999997</v>
      </c>
      <c r="AN123" s="14">
        <v>804.17491919999998</v>
      </c>
      <c r="AO123" s="14">
        <v>22.127337149999999</v>
      </c>
      <c r="AP123" s="14">
        <v>14535.280760080001</v>
      </c>
      <c r="AQ123" s="14">
        <v>15361.58301643</v>
      </c>
      <c r="AR123" s="16"/>
      <c r="AS123" s="15">
        <f t="shared" si="3"/>
        <v>9365.7184296900014</v>
      </c>
      <c r="AT123" s="15">
        <f t="shared" si="4"/>
        <v>1735.8099053900003</v>
      </c>
      <c r="AU123" s="15">
        <f t="shared" si="5"/>
        <v>3184.1894997599993</v>
      </c>
    </row>
    <row r="124" spans="1:47" s="5" customFormat="1" ht="10.5">
      <c r="A124" s="23">
        <v>39114</v>
      </c>
      <c r="B124" s="14">
        <v>9347.8624852399989</v>
      </c>
      <c r="C124" s="14">
        <v>2684.7862708900002</v>
      </c>
      <c r="D124" s="14">
        <v>4269.2850166099997</v>
      </c>
      <c r="E124" s="14">
        <v>160</v>
      </c>
      <c r="F124" s="14">
        <v>380.61987780999999</v>
      </c>
      <c r="G124" s="14">
        <v>0</v>
      </c>
      <c r="H124" s="14">
        <v>6.7497724999999997</v>
      </c>
      <c r="I124" s="14">
        <v>19.232343499999999</v>
      </c>
      <c r="J124" s="14">
        <v>93.163431489999994</v>
      </c>
      <c r="K124" s="14">
        <v>0</v>
      </c>
      <c r="L124" s="14">
        <v>4.6765751199999999</v>
      </c>
      <c r="M124" s="14">
        <v>0.85887950999999996</v>
      </c>
      <c r="N124" s="14">
        <v>0</v>
      </c>
      <c r="O124" s="14">
        <v>150.74957935</v>
      </c>
      <c r="P124" s="14">
        <v>1127.6094333399999</v>
      </c>
      <c r="Q124" s="14">
        <v>0</v>
      </c>
      <c r="R124" s="14">
        <v>0</v>
      </c>
      <c r="S124" s="14">
        <v>643.94081249999999</v>
      </c>
      <c r="T124" s="14">
        <v>273.53047635000001</v>
      </c>
      <c r="U124" s="14">
        <v>157.80206372000001</v>
      </c>
      <c r="V124" s="14">
        <v>212.60827243</v>
      </c>
      <c r="W124" s="14">
        <v>0</v>
      </c>
      <c r="X124" s="14">
        <v>0</v>
      </c>
      <c r="Y124" s="14">
        <v>76.129373939999994</v>
      </c>
      <c r="Z124" s="14">
        <v>25.839777739999999</v>
      </c>
      <c r="AA124" s="14">
        <v>14.203944740000001</v>
      </c>
      <c r="AB124" s="14">
        <v>10.017396199999999</v>
      </c>
      <c r="AC124" s="14">
        <v>1498.3005746400001</v>
      </c>
      <c r="AD124" s="14">
        <v>1047.27669947</v>
      </c>
      <c r="AE124" s="14">
        <v>440.41217890000001</v>
      </c>
      <c r="AF124" s="14">
        <v>10.31409917</v>
      </c>
      <c r="AG124" s="14">
        <v>0.29759709999999995</v>
      </c>
      <c r="AH124" s="14">
        <v>2510.2245474399997</v>
      </c>
      <c r="AI124" s="14">
        <v>1032.07292289</v>
      </c>
      <c r="AJ124" s="14">
        <v>1816.3839655100001</v>
      </c>
      <c r="AK124" s="14">
        <v>0</v>
      </c>
      <c r="AL124" s="14">
        <v>0</v>
      </c>
      <c r="AM124" s="14">
        <v>340.32554825000005</v>
      </c>
      <c r="AN124" s="14">
        <v>606.46190698999999</v>
      </c>
      <c r="AO124" s="14">
        <v>72.095982219999996</v>
      </c>
      <c r="AP124" s="14">
        <v>13356.387607319999</v>
      </c>
      <c r="AQ124" s="14">
        <v>14034.945496529999</v>
      </c>
      <c r="AR124" s="16"/>
      <c r="AS124" s="15">
        <f t="shared" si="3"/>
        <v>9048.2105628299996</v>
      </c>
      <c r="AT124" s="15">
        <f t="shared" si="4"/>
        <v>1498.3005746400001</v>
      </c>
      <c r="AU124" s="15">
        <f t="shared" si="5"/>
        <v>2510.2245474399997</v>
      </c>
    </row>
    <row r="125" spans="1:47" s="5" customFormat="1" ht="10.5">
      <c r="A125" s="23">
        <v>39142</v>
      </c>
      <c r="B125" s="14">
        <v>9000.4973464600007</v>
      </c>
      <c r="C125" s="14">
        <v>2540.7058765699999</v>
      </c>
      <c r="D125" s="14">
        <v>4504.5247538200001</v>
      </c>
      <c r="E125" s="14">
        <v>200</v>
      </c>
      <c r="F125" s="14">
        <v>344.89853038000001</v>
      </c>
      <c r="G125" s="14">
        <v>0</v>
      </c>
      <c r="H125" s="14">
        <v>3.1067849199999999</v>
      </c>
      <c r="I125" s="14">
        <v>26.479094669999999</v>
      </c>
      <c r="J125" s="14">
        <v>93.835795649999994</v>
      </c>
      <c r="K125" s="14">
        <v>0</v>
      </c>
      <c r="L125" s="14">
        <v>4.9094446300000003</v>
      </c>
      <c r="M125" s="14">
        <v>1.14361209</v>
      </c>
      <c r="N125" s="14">
        <v>0</v>
      </c>
      <c r="O125" s="14">
        <v>36.836177679999999</v>
      </c>
      <c r="P125" s="14">
        <v>1024.8152577400001</v>
      </c>
      <c r="Q125" s="14">
        <v>0</v>
      </c>
      <c r="R125" s="14">
        <v>0</v>
      </c>
      <c r="S125" s="14">
        <v>528.57904672999996</v>
      </c>
      <c r="T125" s="14">
        <v>196.59416765</v>
      </c>
      <c r="U125" s="14">
        <v>144.24003131000001</v>
      </c>
      <c r="V125" s="14">
        <v>187.74484777000001</v>
      </c>
      <c r="W125" s="14">
        <v>0</v>
      </c>
      <c r="X125" s="14">
        <v>0</v>
      </c>
      <c r="Y125" s="14">
        <v>86.483633440000006</v>
      </c>
      <c r="Z125" s="14">
        <v>33.795528079999997</v>
      </c>
      <c r="AA125" s="14">
        <v>15.93986449</v>
      </c>
      <c r="AB125" s="14">
        <v>-45.556054430000003</v>
      </c>
      <c r="AC125" s="14">
        <v>2021.8303960899998</v>
      </c>
      <c r="AD125" s="14">
        <v>1471.4334887699999</v>
      </c>
      <c r="AE125" s="14">
        <v>538.14596570000003</v>
      </c>
      <c r="AF125" s="14">
        <v>12.01398069</v>
      </c>
      <c r="AG125" s="14">
        <v>0.23696093000000001</v>
      </c>
      <c r="AH125" s="14">
        <v>2921.6069786199996</v>
      </c>
      <c r="AI125" s="14">
        <v>1017.58341375</v>
      </c>
      <c r="AJ125" s="14">
        <v>1728.0965914199999</v>
      </c>
      <c r="AK125" s="14">
        <v>0</v>
      </c>
      <c r="AL125" s="14">
        <v>0</v>
      </c>
      <c r="AM125" s="14">
        <v>487.54712261000003</v>
      </c>
      <c r="AN125" s="14">
        <v>627.64739985000006</v>
      </c>
      <c r="AO125" s="14">
        <v>-316.02725069000002</v>
      </c>
      <c r="AP125" s="14">
        <v>13943.934721170001</v>
      </c>
      <c r="AQ125" s="14">
        <v>14255.554870330001</v>
      </c>
      <c r="AR125" s="16"/>
      <c r="AS125" s="15">
        <f t="shared" si="3"/>
        <v>8863.8026267599998</v>
      </c>
      <c r="AT125" s="15">
        <f t="shared" si="4"/>
        <v>2021.8303960899998</v>
      </c>
      <c r="AU125" s="15">
        <f t="shared" si="5"/>
        <v>2921.6069786199996</v>
      </c>
    </row>
    <row r="126" spans="1:47" s="5" customFormat="1" ht="10.5">
      <c r="A126" s="23">
        <v>39173</v>
      </c>
      <c r="B126" s="14">
        <v>8805.3324771000007</v>
      </c>
      <c r="C126" s="14">
        <v>2131.8818356699999</v>
      </c>
      <c r="D126" s="14">
        <v>4368.8321294799998</v>
      </c>
      <c r="E126" s="14">
        <v>180</v>
      </c>
      <c r="F126" s="14">
        <v>389.93040696999998</v>
      </c>
      <c r="G126" s="14">
        <v>0</v>
      </c>
      <c r="H126" s="14">
        <v>2.8598816899999999</v>
      </c>
      <c r="I126" s="14">
        <v>25.842938849999999</v>
      </c>
      <c r="J126" s="14">
        <v>87.369055810000006</v>
      </c>
      <c r="K126" s="14">
        <v>0</v>
      </c>
      <c r="L126" s="14">
        <v>5.0223216900000001</v>
      </c>
      <c r="M126" s="14">
        <v>0.68326121500000003</v>
      </c>
      <c r="N126" s="14">
        <v>0</v>
      </c>
      <c r="O126" s="14">
        <v>133.1010292</v>
      </c>
      <c r="P126" s="14">
        <v>1050.75900959</v>
      </c>
      <c r="Q126" s="14">
        <v>0</v>
      </c>
      <c r="R126" s="14">
        <v>0</v>
      </c>
      <c r="S126" s="14">
        <v>622.1474062499999</v>
      </c>
      <c r="T126" s="14">
        <v>214.49878505000001</v>
      </c>
      <c r="U126" s="14">
        <v>171.56608272</v>
      </c>
      <c r="V126" s="14">
        <v>236.08253847999998</v>
      </c>
      <c r="W126" s="14">
        <v>0</v>
      </c>
      <c r="X126" s="14">
        <v>0</v>
      </c>
      <c r="Y126" s="14">
        <v>82.472061670000002</v>
      </c>
      <c r="Z126" s="14">
        <v>36.622746769999999</v>
      </c>
      <c r="AA126" s="14">
        <v>12.491913390000001</v>
      </c>
      <c r="AB126" s="14">
        <v>35.316478855</v>
      </c>
      <c r="AC126" s="14">
        <v>1927.2111149500001</v>
      </c>
      <c r="AD126" s="14">
        <v>1450.61087107</v>
      </c>
      <c r="AE126" s="14">
        <v>465.61793843999999</v>
      </c>
      <c r="AF126" s="14">
        <v>10.85578389</v>
      </c>
      <c r="AG126" s="14">
        <v>0.12652155000000001</v>
      </c>
      <c r="AH126" s="14">
        <v>2546.7730831099998</v>
      </c>
      <c r="AI126" s="14">
        <v>1019.74929056</v>
      </c>
      <c r="AJ126" s="14">
        <v>1774.38548913</v>
      </c>
      <c r="AK126" s="14">
        <v>0</v>
      </c>
      <c r="AL126" s="14">
        <v>0</v>
      </c>
      <c r="AM126" s="14">
        <v>422.12761016999997</v>
      </c>
      <c r="AN126" s="14">
        <v>609.37102660999994</v>
      </c>
      <c r="AO126" s="14">
        <v>60.118280140000003</v>
      </c>
      <c r="AP126" s="14">
        <v>13279.31667516</v>
      </c>
      <c r="AQ126" s="14">
        <v>13948.80598191</v>
      </c>
      <c r="AR126" s="16"/>
      <c r="AS126" s="15">
        <f t="shared" si="3"/>
        <v>8502.6455963999997</v>
      </c>
      <c r="AT126" s="15">
        <f t="shared" si="4"/>
        <v>1927.2111149500001</v>
      </c>
      <c r="AU126" s="15">
        <f t="shared" si="5"/>
        <v>2546.7730831099998</v>
      </c>
    </row>
    <row r="127" spans="1:47" s="5" customFormat="1" ht="10.5">
      <c r="A127" s="23">
        <v>39203</v>
      </c>
      <c r="B127" s="14">
        <v>13880.992759179999</v>
      </c>
      <c r="C127" s="14">
        <v>5322.2829287799996</v>
      </c>
      <c r="D127" s="14">
        <v>5052.0320386599997</v>
      </c>
      <c r="E127" s="14">
        <v>60</v>
      </c>
      <c r="F127" s="14">
        <v>351.29360466000003</v>
      </c>
      <c r="G127" s="14">
        <v>0</v>
      </c>
      <c r="H127" s="14">
        <v>3.7699337399999999</v>
      </c>
      <c r="I127" s="14">
        <v>29.889541390000002</v>
      </c>
      <c r="J127" s="14">
        <v>176.62517779000001</v>
      </c>
      <c r="K127" s="14">
        <v>0</v>
      </c>
      <c r="L127" s="14">
        <v>5.3862818600000004</v>
      </c>
      <c r="M127" s="14">
        <v>0.76993527000000017</v>
      </c>
      <c r="N127" s="14">
        <v>0</v>
      </c>
      <c r="O127" s="14">
        <v>1005.75519735</v>
      </c>
      <c r="P127" s="14">
        <v>1280.3320765399999</v>
      </c>
      <c r="Q127" s="14">
        <v>0</v>
      </c>
      <c r="R127" s="14">
        <v>0</v>
      </c>
      <c r="S127" s="14">
        <v>559.03165364999995</v>
      </c>
      <c r="T127" s="14">
        <v>153.93324154000001</v>
      </c>
      <c r="U127" s="14">
        <v>184.85219498000001</v>
      </c>
      <c r="V127" s="14">
        <v>220.24621712999999</v>
      </c>
      <c r="W127" s="14">
        <v>0</v>
      </c>
      <c r="X127" s="14">
        <v>0</v>
      </c>
      <c r="Y127" s="14">
        <v>87.390075429999996</v>
      </c>
      <c r="Z127" s="14">
        <v>46.452083080000001</v>
      </c>
      <c r="AA127" s="14">
        <v>16.184333580000001</v>
      </c>
      <c r="AB127" s="14">
        <v>3.7978974000000001</v>
      </c>
      <c r="AC127" s="14">
        <v>2323.0776823199999</v>
      </c>
      <c r="AD127" s="14">
        <v>1790.8751611600001</v>
      </c>
      <c r="AE127" s="14">
        <v>520.22059110999999</v>
      </c>
      <c r="AF127" s="14">
        <v>11.93203507</v>
      </c>
      <c r="AG127" s="14">
        <v>4.9894979999999998E-2</v>
      </c>
      <c r="AH127" s="14">
        <v>2671.2180763800002</v>
      </c>
      <c r="AI127" s="14">
        <v>1107.0319972299999</v>
      </c>
      <c r="AJ127" s="14">
        <v>1837.2665762899999</v>
      </c>
      <c r="AK127" s="14">
        <v>0</v>
      </c>
      <c r="AL127" s="14">
        <v>0</v>
      </c>
      <c r="AM127" s="14">
        <v>440.47510735999998</v>
      </c>
      <c r="AN127" s="14">
        <v>658.95413672999996</v>
      </c>
      <c r="AO127" s="14">
        <v>54.601467769999999</v>
      </c>
      <c r="AP127" s="14">
        <v>18875.288517879999</v>
      </c>
      <c r="AQ127" s="14">
        <v>19588.84412238</v>
      </c>
      <c r="AR127" s="16"/>
      <c r="AS127" s="15">
        <f t="shared" si="3"/>
        <v>12638.814460799998</v>
      </c>
      <c r="AT127" s="15">
        <f t="shared" si="4"/>
        <v>2323.0776823199999</v>
      </c>
      <c r="AU127" s="15">
        <f t="shared" si="5"/>
        <v>2671.2180763800002</v>
      </c>
    </row>
    <row r="128" spans="1:47" s="5" customFormat="1" ht="10.5">
      <c r="A128" s="23">
        <v>39234</v>
      </c>
      <c r="B128" s="14">
        <v>13274.416389010001</v>
      </c>
      <c r="C128" s="14">
        <v>5452.7418360600004</v>
      </c>
      <c r="D128" s="14">
        <v>5055.9842489700004</v>
      </c>
      <c r="E128" s="14">
        <v>120</v>
      </c>
      <c r="F128" s="14">
        <v>369.95931743</v>
      </c>
      <c r="G128" s="14">
        <v>0</v>
      </c>
      <c r="H128" s="14">
        <v>7.53787641</v>
      </c>
      <c r="I128" s="14">
        <v>32.558801600000002</v>
      </c>
      <c r="J128" s="14">
        <v>79.296927299999993</v>
      </c>
      <c r="K128" s="14">
        <v>0</v>
      </c>
      <c r="L128" s="14">
        <v>5.2433204900000003</v>
      </c>
      <c r="M128" s="14">
        <v>0.55598806999999995</v>
      </c>
      <c r="N128" s="14">
        <v>0</v>
      </c>
      <c r="O128" s="14">
        <v>286.45830651</v>
      </c>
      <c r="P128" s="14">
        <v>1323.19983555</v>
      </c>
      <c r="Q128" s="14">
        <v>0</v>
      </c>
      <c r="R128" s="14">
        <v>0</v>
      </c>
      <c r="S128" s="14">
        <v>573.45693034999999</v>
      </c>
      <c r="T128" s="14">
        <v>165.2895369</v>
      </c>
      <c r="U128" s="14">
        <v>162.74816385</v>
      </c>
      <c r="V128" s="14">
        <v>245.41922959999999</v>
      </c>
      <c r="W128" s="14">
        <v>0</v>
      </c>
      <c r="X128" s="14">
        <v>0</v>
      </c>
      <c r="Y128" s="14">
        <v>86.955334280000002</v>
      </c>
      <c r="Z128" s="14">
        <v>23.871582449999998</v>
      </c>
      <c r="AA128" s="14">
        <v>19.791148620000001</v>
      </c>
      <c r="AB128" s="14">
        <v>76.804934920000008</v>
      </c>
      <c r="AC128" s="14">
        <v>2060.7910493899999</v>
      </c>
      <c r="AD128" s="14">
        <v>1525.8739402599999</v>
      </c>
      <c r="AE128" s="14">
        <v>522.81282689</v>
      </c>
      <c r="AF128" s="14">
        <v>12.085703990000001</v>
      </c>
      <c r="AG128" s="14">
        <v>1.8578250000000001E-2</v>
      </c>
      <c r="AH128" s="14">
        <v>2701.30191496</v>
      </c>
      <c r="AI128" s="14">
        <v>1078.7163995400001</v>
      </c>
      <c r="AJ128" s="14">
        <v>1864.7963941</v>
      </c>
      <c r="AK128" s="14">
        <v>0</v>
      </c>
      <c r="AL128" s="14">
        <v>0</v>
      </c>
      <c r="AM128" s="14">
        <v>436.77409886000004</v>
      </c>
      <c r="AN128" s="14">
        <v>640.61297489000003</v>
      </c>
      <c r="AO128" s="14">
        <v>38.372002649999999</v>
      </c>
      <c r="AP128" s="14">
        <v>18036.509353360001</v>
      </c>
      <c r="AQ128" s="14">
        <v>18715.494330900001</v>
      </c>
      <c r="AR128" s="16"/>
      <c r="AS128" s="15">
        <f t="shared" si="3"/>
        <v>12766.169085090001</v>
      </c>
      <c r="AT128" s="15">
        <f t="shared" si="4"/>
        <v>2060.7910493899999</v>
      </c>
      <c r="AU128" s="15">
        <f t="shared" si="5"/>
        <v>2701.30191496</v>
      </c>
    </row>
    <row r="129" spans="1:47" s="5" customFormat="1" ht="10.5">
      <c r="A129" s="23">
        <v>39264</v>
      </c>
      <c r="B129" s="14">
        <v>11516.438935479999</v>
      </c>
      <c r="C129" s="14">
        <v>3395.2449651400002</v>
      </c>
      <c r="D129" s="14">
        <v>5625.5881646799999</v>
      </c>
      <c r="E129" s="14">
        <v>120</v>
      </c>
      <c r="F129" s="14">
        <v>345.41928295000002</v>
      </c>
      <c r="G129" s="14">
        <v>0</v>
      </c>
      <c r="H129" s="14">
        <v>3.85469382</v>
      </c>
      <c r="I129" s="14">
        <v>34.041856350000003</v>
      </c>
      <c r="J129" s="14">
        <v>82.971823900000004</v>
      </c>
      <c r="K129" s="14">
        <v>0</v>
      </c>
      <c r="L129" s="14">
        <v>5.44699504</v>
      </c>
      <c r="M129" s="14">
        <v>0.54920480500000002</v>
      </c>
      <c r="N129" s="14">
        <v>0</v>
      </c>
      <c r="O129" s="14">
        <v>148.98108765000001</v>
      </c>
      <c r="P129" s="14">
        <v>1235.8460244299999</v>
      </c>
      <c r="Q129" s="14">
        <v>0</v>
      </c>
      <c r="R129" s="14">
        <v>0</v>
      </c>
      <c r="S129" s="14">
        <v>610.93844826999998</v>
      </c>
      <c r="T129" s="14">
        <v>195.08205701</v>
      </c>
      <c r="U129" s="14">
        <v>167.49764621</v>
      </c>
      <c r="V129" s="14">
        <v>248.35874504999998</v>
      </c>
      <c r="W129" s="14">
        <v>0</v>
      </c>
      <c r="X129" s="14">
        <v>0</v>
      </c>
      <c r="Y129" s="14">
        <v>89.857276709999994</v>
      </c>
      <c r="Z129" s="14">
        <v>48.407196159999998</v>
      </c>
      <c r="AA129" s="14">
        <v>17.42376664</v>
      </c>
      <c r="AB129" s="14">
        <v>-8.1318510650000011</v>
      </c>
      <c r="AC129" s="14">
        <v>2240.3094041999998</v>
      </c>
      <c r="AD129" s="14">
        <v>1637.6148757799999</v>
      </c>
      <c r="AE129" s="14">
        <v>588.95302894999998</v>
      </c>
      <c r="AF129" s="14">
        <v>13.60604923</v>
      </c>
      <c r="AG129" s="14">
        <v>0.13545024</v>
      </c>
      <c r="AH129" s="14">
        <v>3712.9298962299999</v>
      </c>
      <c r="AI129" s="14">
        <v>1516.83426605</v>
      </c>
      <c r="AJ129" s="14">
        <v>2663.7588557500003</v>
      </c>
      <c r="AK129" s="14">
        <v>0</v>
      </c>
      <c r="AL129" s="14">
        <v>0</v>
      </c>
      <c r="AM129" s="14">
        <v>458.06493833000002</v>
      </c>
      <c r="AN129" s="14">
        <v>861.95586428000001</v>
      </c>
      <c r="AO129" s="14">
        <v>63.772299619999998</v>
      </c>
      <c r="AP129" s="14">
        <v>17469.678235909996</v>
      </c>
      <c r="AQ129" s="14">
        <v>18395.406399809995</v>
      </c>
      <c r="AR129" s="16"/>
      <c r="AS129" s="15">
        <f t="shared" si="3"/>
        <v>11231.301358339999</v>
      </c>
      <c r="AT129" s="15">
        <f t="shared" si="4"/>
        <v>2240.3094041999998</v>
      </c>
      <c r="AU129" s="15">
        <f t="shared" si="5"/>
        <v>3712.9298962299999</v>
      </c>
    </row>
    <row r="130" spans="1:47" s="5" customFormat="1" ht="10.5">
      <c r="A130" s="23">
        <v>39295</v>
      </c>
      <c r="B130" s="14">
        <v>12621.77790116</v>
      </c>
      <c r="C130" s="14">
        <v>3818.6441935399998</v>
      </c>
      <c r="D130" s="14">
        <v>5984.7306501499997</v>
      </c>
      <c r="E130" s="14">
        <v>127.5</v>
      </c>
      <c r="F130" s="14">
        <v>392.45791107000002</v>
      </c>
      <c r="G130" s="14">
        <v>0</v>
      </c>
      <c r="H130" s="14">
        <v>5.0715896899999997</v>
      </c>
      <c r="I130" s="14">
        <v>35.601538099999999</v>
      </c>
      <c r="J130" s="14">
        <v>93.819241689999998</v>
      </c>
      <c r="K130" s="14">
        <v>0</v>
      </c>
      <c r="L130" s="14">
        <v>5.6625852200000004</v>
      </c>
      <c r="M130" s="14">
        <v>0.76329913500000002</v>
      </c>
      <c r="N130" s="14">
        <v>0</v>
      </c>
      <c r="O130" s="14">
        <v>202.14862292999999</v>
      </c>
      <c r="P130" s="14">
        <v>1363.66154557</v>
      </c>
      <c r="Q130" s="14">
        <v>0</v>
      </c>
      <c r="R130" s="14">
        <v>0</v>
      </c>
      <c r="S130" s="14">
        <v>684.32660217</v>
      </c>
      <c r="T130" s="14">
        <v>181.846789</v>
      </c>
      <c r="U130" s="14">
        <v>224.77716239</v>
      </c>
      <c r="V130" s="14">
        <v>277.70265078</v>
      </c>
      <c r="W130" s="14">
        <v>0</v>
      </c>
      <c r="X130" s="14">
        <v>0</v>
      </c>
      <c r="Y130" s="14">
        <v>91.790675230000005</v>
      </c>
      <c r="Z130" s="14">
        <v>34.599100200000002</v>
      </c>
      <c r="AA130" s="14">
        <v>17.963746050000001</v>
      </c>
      <c r="AB130" s="14">
        <v>18.036600415000002</v>
      </c>
      <c r="AC130" s="14">
        <v>2327.3390499500001</v>
      </c>
      <c r="AD130" s="14">
        <v>1666.7588550400001</v>
      </c>
      <c r="AE130" s="14">
        <v>646.22901266999997</v>
      </c>
      <c r="AF130" s="14">
        <v>14.29365387</v>
      </c>
      <c r="AG130" s="14">
        <v>5.7528369999999995E-2</v>
      </c>
      <c r="AH130" s="14">
        <v>2924.7425723299998</v>
      </c>
      <c r="AI130" s="14">
        <v>1153.95923973</v>
      </c>
      <c r="AJ130" s="14">
        <v>1987.0819299399998</v>
      </c>
      <c r="AK130" s="14">
        <v>0</v>
      </c>
      <c r="AL130" s="14">
        <v>0</v>
      </c>
      <c r="AM130" s="14">
        <v>465.41022680999993</v>
      </c>
      <c r="AN130" s="14">
        <v>661.07226859000002</v>
      </c>
      <c r="AO130" s="14">
        <v>20.636555560000001</v>
      </c>
      <c r="AP130" s="14">
        <v>17873.859523439998</v>
      </c>
      <c r="AQ130" s="14">
        <v>18555.568347589997</v>
      </c>
      <c r="AR130" s="16"/>
      <c r="AS130" s="15">
        <f t="shared" si="3"/>
        <v>12242.710677929999</v>
      </c>
      <c r="AT130" s="15">
        <f t="shared" si="4"/>
        <v>2327.3390499500001</v>
      </c>
      <c r="AU130" s="15">
        <f t="shared" si="5"/>
        <v>2924.7425723299998</v>
      </c>
    </row>
    <row r="131" spans="1:47" s="5" customFormat="1" ht="10.5">
      <c r="A131" s="23">
        <v>39326</v>
      </c>
      <c r="B131" s="14">
        <v>11494.119619589999</v>
      </c>
      <c r="C131" s="14">
        <v>3547.09210837</v>
      </c>
      <c r="D131" s="14">
        <v>5123.8075062799999</v>
      </c>
      <c r="E131" s="14">
        <v>120</v>
      </c>
      <c r="F131" s="14">
        <v>417.60560348000001</v>
      </c>
      <c r="G131" s="14">
        <v>0</v>
      </c>
      <c r="H131" s="14">
        <v>3.5813006000000001</v>
      </c>
      <c r="I131" s="14">
        <v>36.736696109999997</v>
      </c>
      <c r="J131" s="14">
        <v>148.54354142</v>
      </c>
      <c r="K131" s="14">
        <v>0</v>
      </c>
      <c r="L131" s="14">
        <v>5.2970365599999996</v>
      </c>
      <c r="M131" s="14">
        <v>0.45897364499999999</v>
      </c>
      <c r="N131" s="14">
        <v>0</v>
      </c>
      <c r="O131" s="14">
        <v>58.646307929999999</v>
      </c>
      <c r="P131" s="14">
        <v>1367.0945643499999</v>
      </c>
      <c r="Q131" s="14">
        <v>0</v>
      </c>
      <c r="R131" s="14">
        <v>0</v>
      </c>
      <c r="S131" s="14">
        <v>752.97258590000001</v>
      </c>
      <c r="T131" s="14">
        <v>294.83395274999998</v>
      </c>
      <c r="U131" s="14">
        <v>237.44755387000001</v>
      </c>
      <c r="V131" s="14">
        <v>220.69107928</v>
      </c>
      <c r="W131" s="14">
        <v>0</v>
      </c>
      <c r="X131" s="14">
        <v>0</v>
      </c>
      <c r="Y131" s="14">
        <v>90.125940729999996</v>
      </c>
      <c r="Z131" s="14">
        <v>25.837189559999999</v>
      </c>
      <c r="AA131" s="14">
        <v>18.127647960000001</v>
      </c>
      <c r="AB131" s="14">
        <v>18.192616694999998</v>
      </c>
      <c r="AC131" s="14">
        <v>2270.57241974</v>
      </c>
      <c r="AD131" s="14">
        <v>1665.28055539</v>
      </c>
      <c r="AE131" s="14">
        <v>592.01645286999997</v>
      </c>
      <c r="AF131" s="14">
        <v>13.265957009999999</v>
      </c>
      <c r="AG131" s="14">
        <v>9.4544699999999995E-3</v>
      </c>
      <c r="AH131" s="14">
        <v>2969.8627308100004</v>
      </c>
      <c r="AI131" s="14">
        <v>1172.1381575800001</v>
      </c>
      <c r="AJ131" s="14">
        <v>2026.8395525800001</v>
      </c>
      <c r="AK131" s="14">
        <v>0</v>
      </c>
      <c r="AL131" s="14">
        <v>0</v>
      </c>
      <c r="AM131" s="14">
        <v>473.73634353</v>
      </c>
      <c r="AN131" s="14">
        <v>667.73838811999997</v>
      </c>
      <c r="AO131" s="14">
        <v>35.112934760000002</v>
      </c>
      <c r="AP131" s="14">
        <v>16734.554770139999</v>
      </c>
      <c r="AQ131" s="14">
        <v>17437.406093019999</v>
      </c>
      <c r="AR131" s="16"/>
      <c r="AS131" s="15">
        <f t="shared" ref="AS131:AS194" si="6">+B131-SUM(G131:O131)-SUM(Q131:R131)-SUM(W131:X131)-SUM(AA131:AB131)</f>
        <v>11204.535498669999</v>
      </c>
      <c r="AT131" s="15">
        <f t="shared" ref="AT131:AT194" si="7">+AC131</f>
        <v>2270.57241974</v>
      </c>
      <c r="AU131" s="15">
        <f t="shared" ref="AU131:AU194" si="8">+AH131</f>
        <v>2969.8627308100004</v>
      </c>
    </row>
    <row r="132" spans="1:47" s="5" customFormat="1" ht="10.5">
      <c r="A132" s="23">
        <v>39356</v>
      </c>
      <c r="B132" s="14">
        <v>11732.272343100001</v>
      </c>
      <c r="C132" s="14">
        <v>3337.8219124100001</v>
      </c>
      <c r="D132" s="14">
        <v>5793.7172671199996</v>
      </c>
      <c r="E132" s="14">
        <v>315</v>
      </c>
      <c r="F132" s="14">
        <v>403.85084336</v>
      </c>
      <c r="G132" s="14">
        <v>0</v>
      </c>
      <c r="H132" s="14">
        <v>2.6602862699999998</v>
      </c>
      <c r="I132" s="14">
        <v>36.018932419999999</v>
      </c>
      <c r="J132" s="14">
        <v>114.09770657</v>
      </c>
      <c r="K132" s="14">
        <v>0</v>
      </c>
      <c r="L132" s="14">
        <v>5.5923912600000003</v>
      </c>
      <c r="M132" s="14">
        <v>0.65868165000000001</v>
      </c>
      <c r="N132" s="14">
        <v>0</v>
      </c>
      <c r="O132" s="14">
        <v>193.40938143</v>
      </c>
      <c r="P132" s="14">
        <v>1316.7894311800001</v>
      </c>
      <c r="Q132" s="14">
        <v>0</v>
      </c>
      <c r="R132" s="14">
        <v>0</v>
      </c>
      <c r="S132" s="14">
        <v>674.14624269000001</v>
      </c>
      <c r="T132" s="14">
        <v>246.34957309999999</v>
      </c>
      <c r="U132" s="14">
        <v>176.31377909</v>
      </c>
      <c r="V132" s="14">
        <v>251.4828905</v>
      </c>
      <c r="W132" s="14">
        <v>0</v>
      </c>
      <c r="X132" s="14">
        <v>0</v>
      </c>
      <c r="Y132" s="14">
        <v>96.419787349999993</v>
      </c>
      <c r="Z132" s="14">
        <v>51.930487339999999</v>
      </c>
      <c r="AA132" s="14">
        <v>18.256074380000001</v>
      </c>
      <c r="AB132" s="14">
        <v>1.9029176699999968</v>
      </c>
      <c r="AC132" s="14">
        <v>2870.7778770499995</v>
      </c>
      <c r="AD132" s="14">
        <v>2121.25882895</v>
      </c>
      <c r="AE132" s="14">
        <v>733.23071241000002</v>
      </c>
      <c r="AF132" s="14">
        <v>16.212166549999999</v>
      </c>
      <c r="AG132" s="14">
        <v>7.616914000000001E-2</v>
      </c>
      <c r="AH132" s="14">
        <v>3047.4091830599996</v>
      </c>
      <c r="AI132" s="14">
        <v>1304.2855472700001</v>
      </c>
      <c r="AJ132" s="14">
        <v>1998.7875612299999</v>
      </c>
      <c r="AK132" s="14">
        <v>0</v>
      </c>
      <c r="AL132" s="14">
        <v>0</v>
      </c>
      <c r="AM132" s="14">
        <v>465.40780817000007</v>
      </c>
      <c r="AN132" s="14">
        <v>684.73532293000005</v>
      </c>
      <c r="AO132" s="14">
        <v>36.33641068</v>
      </c>
      <c r="AP132" s="14">
        <v>17650.459403209999</v>
      </c>
      <c r="AQ132" s="14">
        <v>18371.531136819998</v>
      </c>
      <c r="AR132" s="16"/>
      <c r="AS132" s="15">
        <f t="shared" si="6"/>
        <v>11359.675971450002</v>
      </c>
      <c r="AT132" s="15">
        <f t="shared" si="7"/>
        <v>2870.7778770499995</v>
      </c>
      <c r="AU132" s="15">
        <f t="shared" si="8"/>
        <v>3047.4091830599996</v>
      </c>
    </row>
    <row r="133" spans="1:47" s="5" customFormat="1" ht="10.5">
      <c r="A133" s="23">
        <v>39387</v>
      </c>
      <c r="B133" s="14">
        <v>12402.19355806</v>
      </c>
      <c r="C133" s="14">
        <v>3708.0120435899998</v>
      </c>
      <c r="D133" s="14">
        <v>5874.2701497600001</v>
      </c>
      <c r="E133" s="14">
        <v>250</v>
      </c>
      <c r="F133" s="14">
        <v>467.39295614000002</v>
      </c>
      <c r="G133" s="14">
        <v>0</v>
      </c>
      <c r="H133" s="14">
        <v>6.9994814600000002</v>
      </c>
      <c r="I133" s="14">
        <v>37.35555789</v>
      </c>
      <c r="J133" s="14">
        <v>119.01173152</v>
      </c>
      <c r="K133" s="14">
        <v>0</v>
      </c>
      <c r="L133" s="14">
        <v>8.5168047599999994</v>
      </c>
      <c r="M133" s="14">
        <v>0.62668587500000006</v>
      </c>
      <c r="N133" s="14">
        <v>0</v>
      </c>
      <c r="O133" s="14">
        <v>51.686611050000003</v>
      </c>
      <c r="P133" s="14">
        <v>1504.96771044</v>
      </c>
      <c r="Q133" s="14">
        <v>0</v>
      </c>
      <c r="R133" s="14">
        <v>0</v>
      </c>
      <c r="S133" s="14">
        <v>724.94220231999998</v>
      </c>
      <c r="T133" s="14">
        <v>237.85037022</v>
      </c>
      <c r="U133" s="14">
        <v>223.14674532000001</v>
      </c>
      <c r="V133" s="14">
        <v>263.94508678</v>
      </c>
      <c r="W133" s="14">
        <v>0</v>
      </c>
      <c r="X133" s="14">
        <v>0</v>
      </c>
      <c r="Y133" s="14">
        <v>96.356815879999999</v>
      </c>
      <c r="Z133" s="14">
        <v>28.264037389999999</v>
      </c>
      <c r="AA133" s="14">
        <v>20.468721850000001</v>
      </c>
      <c r="AB133" s="14">
        <v>3.3220481349999993</v>
      </c>
      <c r="AC133" s="14">
        <v>2949.9111361400005</v>
      </c>
      <c r="AD133" s="14">
        <v>2203.0793686000002</v>
      </c>
      <c r="AE133" s="14">
        <v>730.38125833000004</v>
      </c>
      <c r="AF133" s="14">
        <v>16.413225529999998</v>
      </c>
      <c r="AG133" s="14">
        <v>3.728368E-2</v>
      </c>
      <c r="AH133" s="14">
        <v>3053.0214630800001</v>
      </c>
      <c r="AI133" s="14">
        <v>1279.95611487</v>
      </c>
      <c r="AJ133" s="14">
        <v>2028.21808902</v>
      </c>
      <c r="AK133" s="14">
        <v>0</v>
      </c>
      <c r="AL133" s="14">
        <v>0</v>
      </c>
      <c r="AM133" s="14">
        <v>488.72389091000002</v>
      </c>
      <c r="AN133" s="14">
        <v>706.60042340999996</v>
      </c>
      <c r="AO133" s="14">
        <v>37.276208310000001</v>
      </c>
      <c r="AP133" s="14">
        <v>18405.126157279999</v>
      </c>
      <c r="AQ133" s="14">
        <v>19149.002788999998</v>
      </c>
      <c r="AR133" s="16"/>
      <c r="AS133" s="15">
        <f t="shared" si="6"/>
        <v>12154.20591552</v>
      </c>
      <c r="AT133" s="15">
        <f t="shared" si="7"/>
        <v>2949.9111361400005</v>
      </c>
      <c r="AU133" s="15">
        <f t="shared" si="8"/>
        <v>3053.0214630800001</v>
      </c>
    </row>
    <row r="134" spans="1:47" s="5" customFormat="1" ht="10.5">
      <c r="A134" s="23">
        <v>39417</v>
      </c>
      <c r="B134" s="14">
        <v>13291.458284049999</v>
      </c>
      <c r="C134" s="14">
        <v>3914.5995953299998</v>
      </c>
      <c r="D134" s="14">
        <v>6393.3592726899997</v>
      </c>
      <c r="E134" s="14">
        <v>100</v>
      </c>
      <c r="F134" s="14">
        <v>450.56137196999998</v>
      </c>
      <c r="G134" s="14">
        <v>0</v>
      </c>
      <c r="H134" s="14">
        <v>9.2827189299999997</v>
      </c>
      <c r="I134" s="14">
        <v>35.858605570000002</v>
      </c>
      <c r="J134" s="14">
        <v>119.60524445999999</v>
      </c>
      <c r="K134" s="14">
        <v>0</v>
      </c>
      <c r="L134" s="14">
        <v>4.9354299099999999</v>
      </c>
      <c r="M134" s="14">
        <v>0.9228470849999999</v>
      </c>
      <c r="N134" s="14">
        <v>0</v>
      </c>
      <c r="O134" s="14">
        <v>183.88685487000001</v>
      </c>
      <c r="P134" s="14">
        <v>1407.81566767</v>
      </c>
      <c r="Q134" s="14">
        <v>0</v>
      </c>
      <c r="R134" s="14">
        <v>0</v>
      </c>
      <c r="S134" s="14">
        <v>790.45532555999989</v>
      </c>
      <c r="T134" s="14">
        <v>249.32612854999999</v>
      </c>
      <c r="U134" s="14">
        <v>229.47796216</v>
      </c>
      <c r="V134" s="14">
        <v>311.65123484999998</v>
      </c>
      <c r="W134" s="14">
        <v>0</v>
      </c>
      <c r="X134" s="14">
        <v>0</v>
      </c>
      <c r="Y134" s="14">
        <v>96.343988499999995</v>
      </c>
      <c r="Z134" s="14">
        <v>39.352091199999997</v>
      </c>
      <c r="AA134" s="14">
        <v>18.61803883</v>
      </c>
      <c r="AB134" s="14">
        <v>-74.138768524999989</v>
      </c>
      <c r="AC134" s="14">
        <v>3242.2379182300001</v>
      </c>
      <c r="AD134" s="14">
        <v>2620.4510547</v>
      </c>
      <c r="AE134" s="14">
        <v>608.13285367000003</v>
      </c>
      <c r="AF134" s="14">
        <v>13.603390579999999</v>
      </c>
      <c r="AG134" s="14">
        <v>5.0619279999999996E-2</v>
      </c>
      <c r="AH134" s="14">
        <v>3087.0844644099998</v>
      </c>
      <c r="AI134" s="14">
        <v>1303.3363113</v>
      </c>
      <c r="AJ134" s="14">
        <v>2080.8752950399999</v>
      </c>
      <c r="AK134" s="14">
        <v>0</v>
      </c>
      <c r="AL134" s="14">
        <v>0</v>
      </c>
      <c r="AM134" s="14">
        <v>489.56891976000003</v>
      </c>
      <c r="AN134" s="14">
        <v>695.40025102000004</v>
      </c>
      <c r="AO134" s="14">
        <v>91.295810669999995</v>
      </c>
      <c r="AP134" s="14">
        <v>19620.78066669</v>
      </c>
      <c r="AQ134" s="14">
        <v>20407.476728379999</v>
      </c>
      <c r="AR134" s="16"/>
      <c r="AS134" s="15">
        <f t="shared" si="6"/>
        <v>12992.487312919999</v>
      </c>
      <c r="AT134" s="15">
        <f t="shared" si="7"/>
        <v>3242.2379182300001</v>
      </c>
      <c r="AU134" s="15">
        <f t="shared" si="8"/>
        <v>3087.0844644099998</v>
      </c>
    </row>
    <row r="135" spans="1:47" s="5" customFormat="1" ht="10.5">
      <c r="A135" s="23">
        <v>39448</v>
      </c>
      <c r="B135" s="14">
        <v>13458.826991689999</v>
      </c>
      <c r="C135" s="14">
        <v>3940.3764450399999</v>
      </c>
      <c r="D135" s="14">
        <v>6728.2458581499995</v>
      </c>
      <c r="E135" s="14">
        <v>250</v>
      </c>
      <c r="F135" s="14">
        <v>491.05275596000001</v>
      </c>
      <c r="G135" s="14">
        <v>0</v>
      </c>
      <c r="H135" s="14">
        <v>10.27766486</v>
      </c>
      <c r="I135" s="14">
        <v>31.730757010000001</v>
      </c>
      <c r="J135" s="14">
        <v>105.29093810000001</v>
      </c>
      <c r="K135" s="14">
        <v>0</v>
      </c>
      <c r="L135" s="14">
        <v>5.2844418400000004</v>
      </c>
      <c r="M135" s="14">
        <v>0.62547716499999995</v>
      </c>
      <c r="N135" s="14">
        <v>0</v>
      </c>
      <c r="O135" s="14">
        <v>42.744459470000002</v>
      </c>
      <c r="P135" s="14">
        <v>1579.6611691600001</v>
      </c>
      <c r="Q135" s="14">
        <v>0</v>
      </c>
      <c r="R135" s="14">
        <v>0</v>
      </c>
      <c r="S135" s="14">
        <v>550.29624560999991</v>
      </c>
      <c r="T135" s="14">
        <v>226.61943357999999</v>
      </c>
      <c r="U135" s="14">
        <v>153.35108615999999</v>
      </c>
      <c r="V135" s="14">
        <v>170.32572586999999</v>
      </c>
      <c r="W135" s="14">
        <v>0</v>
      </c>
      <c r="X135" s="14">
        <v>0</v>
      </c>
      <c r="Y135" s="14">
        <v>103.44182324000001</v>
      </c>
      <c r="Z135" s="14">
        <v>59.7785613</v>
      </c>
      <c r="AA135" s="14">
        <v>18.424779310000002</v>
      </c>
      <c r="AB135" s="14">
        <v>41.595615474999995</v>
      </c>
      <c r="AC135" s="14">
        <v>3948.8757116499996</v>
      </c>
      <c r="AD135" s="14">
        <v>3215.2117975699998</v>
      </c>
      <c r="AE135" s="14">
        <v>717.78691303999994</v>
      </c>
      <c r="AF135" s="14">
        <v>15.870197839999999</v>
      </c>
      <c r="AG135" s="14">
        <v>6.8031999999999997E-3</v>
      </c>
      <c r="AH135" s="14">
        <v>4321.2871692999988</v>
      </c>
      <c r="AI135" s="14">
        <v>1747.2735675199999</v>
      </c>
      <c r="AJ135" s="14">
        <v>3072.9265604099996</v>
      </c>
      <c r="AK135" s="14">
        <v>0</v>
      </c>
      <c r="AL135" s="14">
        <v>0</v>
      </c>
      <c r="AM135" s="14">
        <v>500.99266668999996</v>
      </c>
      <c r="AN135" s="14">
        <v>974.32034223999995</v>
      </c>
      <c r="AO135" s="14">
        <v>25.58528308</v>
      </c>
      <c r="AP135" s="14">
        <v>21728.989872639999</v>
      </c>
      <c r="AQ135" s="14">
        <v>22728.895497959998</v>
      </c>
      <c r="AR135" s="16"/>
      <c r="AS135" s="15">
        <f t="shared" si="6"/>
        <v>13202.852858459999</v>
      </c>
      <c r="AT135" s="15">
        <f t="shared" si="7"/>
        <v>3948.8757116499996</v>
      </c>
      <c r="AU135" s="15">
        <f t="shared" si="8"/>
        <v>4321.2871692999988</v>
      </c>
    </row>
    <row r="136" spans="1:47" s="5" customFormat="1" ht="10.5">
      <c r="A136" s="23">
        <v>39479</v>
      </c>
      <c r="B136" s="14">
        <v>12820.859873920001</v>
      </c>
      <c r="C136" s="14">
        <v>3803.4637181899998</v>
      </c>
      <c r="D136" s="14">
        <v>5916.2056887899998</v>
      </c>
      <c r="E136" s="14">
        <v>300</v>
      </c>
      <c r="F136" s="14">
        <v>450.54784165000001</v>
      </c>
      <c r="G136" s="14">
        <v>0</v>
      </c>
      <c r="H136" s="14">
        <v>3.7646836600000002</v>
      </c>
      <c r="I136" s="14">
        <v>31.146770929999999</v>
      </c>
      <c r="J136" s="14">
        <v>95.518455009999997</v>
      </c>
      <c r="K136" s="14">
        <v>0</v>
      </c>
      <c r="L136" s="14">
        <v>5.8946430400000001</v>
      </c>
      <c r="M136" s="14">
        <v>-1.9189623199999997</v>
      </c>
      <c r="N136" s="14">
        <v>0</v>
      </c>
      <c r="O136" s="14">
        <v>168.52031460000001</v>
      </c>
      <c r="P136" s="14">
        <v>1505.0983166200001</v>
      </c>
      <c r="Q136" s="14">
        <v>0</v>
      </c>
      <c r="R136" s="14">
        <v>0</v>
      </c>
      <c r="S136" s="14">
        <v>906.32696799999997</v>
      </c>
      <c r="T136" s="14">
        <v>390.35548841999997</v>
      </c>
      <c r="U136" s="14">
        <v>217.61079157</v>
      </c>
      <c r="V136" s="14">
        <v>298.36068800999999</v>
      </c>
      <c r="W136" s="14">
        <v>0</v>
      </c>
      <c r="X136" s="14">
        <v>0</v>
      </c>
      <c r="Y136" s="14">
        <v>101.23285045</v>
      </c>
      <c r="Z136" s="14">
        <v>30.01678588</v>
      </c>
      <c r="AA136" s="14">
        <v>16.163268049999999</v>
      </c>
      <c r="AB136" s="14">
        <v>88.878531370000005</v>
      </c>
      <c r="AC136" s="14">
        <v>3180.6304985799998</v>
      </c>
      <c r="AD136" s="14">
        <v>2525.73841735</v>
      </c>
      <c r="AE136" s="14">
        <v>641.00093002999995</v>
      </c>
      <c r="AF136" s="14">
        <v>13.88043759</v>
      </c>
      <c r="AG136" s="14">
        <v>1.071361E-2</v>
      </c>
      <c r="AH136" s="14">
        <v>3602.6659681200003</v>
      </c>
      <c r="AI136" s="14">
        <v>1661.7754740400001</v>
      </c>
      <c r="AJ136" s="14">
        <v>2358.0245931700001</v>
      </c>
      <c r="AK136" s="14">
        <v>0</v>
      </c>
      <c r="AL136" s="14">
        <v>0</v>
      </c>
      <c r="AM136" s="14">
        <v>488.85262275000002</v>
      </c>
      <c r="AN136" s="14">
        <v>871.42940437000004</v>
      </c>
      <c r="AO136" s="14">
        <v>34.557317470000001</v>
      </c>
      <c r="AP136" s="14">
        <v>19604.15634062</v>
      </c>
      <c r="AQ136" s="14">
        <v>20510.14306246</v>
      </c>
      <c r="AR136" s="16"/>
      <c r="AS136" s="15">
        <f t="shared" si="6"/>
        <v>12412.892169580002</v>
      </c>
      <c r="AT136" s="15">
        <f t="shared" si="7"/>
        <v>3180.6304985799998</v>
      </c>
      <c r="AU136" s="15">
        <f t="shared" si="8"/>
        <v>3602.6659681200003</v>
      </c>
    </row>
    <row r="137" spans="1:47" s="5" customFormat="1" ht="10.5">
      <c r="A137" s="23">
        <v>39508</v>
      </c>
      <c r="B137" s="14">
        <v>11380.495058029999</v>
      </c>
      <c r="C137" s="14">
        <v>3049.0149196299999</v>
      </c>
      <c r="D137" s="14">
        <v>5755.7957144800002</v>
      </c>
      <c r="E137" s="14">
        <v>325</v>
      </c>
      <c r="F137" s="14">
        <v>413.87390135999999</v>
      </c>
      <c r="G137" s="14">
        <v>0</v>
      </c>
      <c r="H137" s="14">
        <v>2.67674879</v>
      </c>
      <c r="I137" s="14">
        <v>37.486530940000002</v>
      </c>
      <c r="J137" s="14">
        <v>96.031819540000001</v>
      </c>
      <c r="K137" s="14">
        <v>0</v>
      </c>
      <c r="L137" s="14">
        <v>5.1683549500000003</v>
      </c>
      <c r="M137" s="14">
        <v>0.54698731000000012</v>
      </c>
      <c r="N137" s="14">
        <v>0</v>
      </c>
      <c r="O137" s="14">
        <v>47.803115759999997</v>
      </c>
      <c r="P137" s="14">
        <v>1274.24353705</v>
      </c>
      <c r="Q137" s="14">
        <v>0</v>
      </c>
      <c r="R137" s="14">
        <v>0</v>
      </c>
      <c r="S137" s="14">
        <v>800.17914309000003</v>
      </c>
      <c r="T137" s="14">
        <v>329.05524959000002</v>
      </c>
      <c r="U137" s="14">
        <v>196.81479830000001</v>
      </c>
      <c r="V137" s="14">
        <v>274.3090952</v>
      </c>
      <c r="W137" s="14">
        <v>0</v>
      </c>
      <c r="X137" s="14">
        <v>0</v>
      </c>
      <c r="Y137" s="14">
        <v>97.459223600000001</v>
      </c>
      <c r="Z137" s="14">
        <v>41.520235360000001</v>
      </c>
      <c r="AA137" s="14">
        <v>18.735472309999999</v>
      </c>
      <c r="AB137" s="14">
        <v>64.959353859999993</v>
      </c>
      <c r="AC137" s="14">
        <v>2882.7026800200001</v>
      </c>
      <c r="AD137" s="14">
        <v>2199.5194753000001</v>
      </c>
      <c r="AE137" s="14">
        <v>669.87291468000001</v>
      </c>
      <c r="AF137" s="14">
        <v>13.28217207</v>
      </c>
      <c r="AG137" s="14">
        <v>2.8117969999999999E-2</v>
      </c>
      <c r="AH137" s="14">
        <v>3426.2056261799994</v>
      </c>
      <c r="AI137" s="14">
        <v>1619.7546236000001</v>
      </c>
      <c r="AJ137" s="14">
        <v>2229.4634601199996</v>
      </c>
      <c r="AK137" s="14">
        <v>0</v>
      </c>
      <c r="AL137" s="14">
        <v>0</v>
      </c>
      <c r="AM137" s="14">
        <v>493.62188843000001</v>
      </c>
      <c r="AN137" s="14">
        <v>841.97872208000001</v>
      </c>
      <c r="AO137" s="14">
        <v>74.655623890000001</v>
      </c>
      <c r="AP137" s="14">
        <v>17689.403364229998</v>
      </c>
      <c r="AQ137" s="14">
        <v>18606.037710199998</v>
      </c>
      <c r="AR137" s="16"/>
      <c r="AS137" s="15">
        <f t="shared" si="6"/>
        <v>11107.086674569999</v>
      </c>
      <c r="AT137" s="15">
        <f t="shared" si="7"/>
        <v>2882.7026800200001</v>
      </c>
      <c r="AU137" s="15">
        <f t="shared" si="8"/>
        <v>3426.2056261799994</v>
      </c>
    </row>
    <row r="138" spans="1:47" s="5" customFormat="1" ht="10.5">
      <c r="A138" s="23">
        <v>39539</v>
      </c>
      <c r="B138" s="14">
        <v>12691.655942769999</v>
      </c>
      <c r="C138" s="14">
        <v>3024.2559535700002</v>
      </c>
      <c r="D138" s="14">
        <v>6581.2889735999997</v>
      </c>
      <c r="E138" s="14">
        <v>200</v>
      </c>
      <c r="F138" s="14">
        <v>468.46539338999997</v>
      </c>
      <c r="G138" s="14">
        <v>0</v>
      </c>
      <c r="H138" s="14">
        <v>6.8415690099999997</v>
      </c>
      <c r="I138" s="14">
        <v>33.799190809999999</v>
      </c>
      <c r="J138" s="14">
        <v>97.580188509999999</v>
      </c>
      <c r="K138" s="14">
        <v>0</v>
      </c>
      <c r="L138" s="14">
        <v>6.1648425800000002</v>
      </c>
      <c r="M138" s="14">
        <v>0.57042232999999998</v>
      </c>
      <c r="N138" s="14">
        <v>0</v>
      </c>
      <c r="O138" s="14">
        <v>163.28672899</v>
      </c>
      <c r="P138" s="14">
        <v>1605.0605286499999</v>
      </c>
      <c r="Q138" s="14">
        <v>0</v>
      </c>
      <c r="R138" s="14">
        <v>0</v>
      </c>
      <c r="S138" s="14">
        <v>764.11842175999993</v>
      </c>
      <c r="T138" s="14">
        <v>258.44970826999997</v>
      </c>
      <c r="U138" s="14">
        <v>210.95091367000001</v>
      </c>
      <c r="V138" s="14">
        <v>294.71779981999998</v>
      </c>
      <c r="W138" s="14">
        <v>0</v>
      </c>
      <c r="X138" s="14">
        <v>0</v>
      </c>
      <c r="Y138" s="14">
        <v>111.15140187</v>
      </c>
      <c r="Z138" s="14">
        <v>45.286183020000003</v>
      </c>
      <c r="AA138" s="14">
        <v>16.676963789999999</v>
      </c>
      <c r="AB138" s="14">
        <v>-32.89081911000001</v>
      </c>
      <c r="AC138" s="14">
        <v>3791.3510642999995</v>
      </c>
      <c r="AD138" s="14">
        <v>2997.8563884199998</v>
      </c>
      <c r="AE138" s="14">
        <v>777.16001309000001</v>
      </c>
      <c r="AF138" s="14">
        <v>16.326259960000002</v>
      </c>
      <c r="AG138" s="14">
        <v>8.40283E-3</v>
      </c>
      <c r="AH138" s="14">
        <v>3757.7342510499993</v>
      </c>
      <c r="AI138" s="14">
        <v>1754.8765643900001</v>
      </c>
      <c r="AJ138" s="14">
        <v>2455.5910640099996</v>
      </c>
      <c r="AK138" s="14">
        <v>0</v>
      </c>
      <c r="AL138" s="14">
        <v>0</v>
      </c>
      <c r="AM138" s="14">
        <v>521.55246182999997</v>
      </c>
      <c r="AN138" s="14">
        <v>924.78858961000003</v>
      </c>
      <c r="AO138" s="14">
        <v>49.497249570000001</v>
      </c>
      <c r="AP138" s="14">
        <v>20240.741258119997</v>
      </c>
      <c r="AQ138" s="14">
        <v>21215.027097299997</v>
      </c>
      <c r="AR138" s="16"/>
      <c r="AS138" s="15">
        <f t="shared" si="6"/>
        <v>12399.62685586</v>
      </c>
      <c r="AT138" s="15">
        <f t="shared" si="7"/>
        <v>3791.3510642999995</v>
      </c>
      <c r="AU138" s="15">
        <f t="shared" si="8"/>
        <v>3757.7342510499993</v>
      </c>
    </row>
    <row r="139" spans="1:47" s="5" customFormat="1" ht="10.5">
      <c r="A139" s="23">
        <v>39569</v>
      </c>
      <c r="B139" s="14">
        <v>16343.82078048</v>
      </c>
      <c r="C139" s="14">
        <v>5275.7370769099998</v>
      </c>
      <c r="D139" s="14">
        <v>6711.3206969499997</v>
      </c>
      <c r="E139" s="14">
        <v>150</v>
      </c>
      <c r="F139" s="14">
        <v>450.89563487999999</v>
      </c>
      <c r="G139" s="14">
        <v>0</v>
      </c>
      <c r="H139" s="14">
        <v>9.2964400499999993</v>
      </c>
      <c r="I139" s="14">
        <v>37.626374820000002</v>
      </c>
      <c r="J139" s="14">
        <v>176.79076026999999</v>
      </c>
      <c r="K139" s="14">
        <v>0</v>
      </c>
      <c r="L139" s="14">
        <v>6.9374885600000002</v>
      </c>
      <c r="M139" s="14">
        <v>1.2662160599999999</v>
      </c>
      <c r="N139" s="14">
        <v>0</v>
      </c>
      <c r="O139" s="14">
        <v>1205.4444731399999</v>
      </c>
      <c r="P139" s="14">
        <v>1685.8383942600001</v>
      </c>
      <c r="Q139" s="14">
        <v>0</v>
      </c>
      <c r="R139" s="14">
        <v>0</v>
      </c>
      <c r="S139" s="14">
        <v>750.77850401000001</v>
      </c>
      <c r="T139" s="14">
        <v>249.85460313999999</v>
      </c>
      <c r="U139" s="14">
        <v>200.6324851</v>
      </c>
      <c r="V139" s="14">
        <v>300.29141576999996</v>
      </c>
      <c r="W139" s="14">
        <v>0</v>
      </c>
      <c r="X139" s="14">
        <v>0</v>
      </c>
      <c r="Y139" s="14">
        <v>112.63282986999999</v>
      </c>
      <c r="Z139" s="14">
        <v>41.39313817</v>
      </c>
      <c r="AA139" s="14">
        <v>21.13367599</v>
      </c>
      <c r="AB139" s="14">
        <v>6.7290765400000003</v>
      </c>
      <c r="AC139" s="14">
        <v>3949.8115119000004</v>
      </c>
      <c r="AD139" s="14">
        <v>3219.2370420000002</v>
      </c>
      <c r="AE139" s="14">
        <v>715.22894630999997</v>
      </c>
      <c r="AF139" s="14">
        <v>15.327554470000001</v>
      </c>
      <c r="AG139" s="14">
        <v>1.7969120000000002E-2</v>
      </c>
      <c r="AH139" s="14">
        <v>3965.4217318900005</v>
      </c>
      <c r="AI139" s="14">
        <v>1832.78508093</v>
      </c>
      <c r="AJ139" s="14">
        <v>2575.6375505700003</v>
      </c>
      <c r="AK139" s="14">
        <v>0</v>
      </c>
      <c r="AL139" s="14">
        <v>0</v>
      </c>
      <c r="AM139" s="14">
        <v>535.87097156000004</v>
      </c>
      <c r="AN139" s="14">
        <v>930.50857036000002</v>
      </c>
      <c r="AO139" s="14">
        <v>48.363300809999998</v>
      </c>
      <c r="AP139" s="14">
        <v>24259.054024270001</v>
      </c>
      <c r="AQ139" s="14">
        <v>25237.925895440003</v>
      </c>
      <c r="AR139" s="16"/>
      <c r="AS139" s="15">
        <f t="shared" si="6"/>
        <v>14878.59627505</v>
      </c>
      <c r="AT139" s="15">
        <f t="shared" si="7"/>
        <v>3949.8115119000004</v>
      </c>
      <c r="AU139" s="15">
        <f t="shared" si="8"/>
        <v>3965.4217318900005</v>
      </c>
    </row>
    <row r="140" spans="1:47" s="5" customFormat="1" ht="10.5">
      <c r="A140" s="23">
        <v>39600</v>
      </c>
      <c r="B140" s="14">
        <v>16711.269180390002</v>
      </c>
      <c r="C140" s="14">
        <v>6671.5653468700002</v>
      </c>
      <c r="D140" s="14">
        <v>6629.5611811500003</v>
      </c>
      <c r="E140" s="14">
        <v>140</v>
      </c>
      <c r="F140" s="14">
        <v>450.07888100000002</v>
      </c>
      <c r="G140" s="14">
        <v>0</v>
      </c>
      <c r="H140" s="14">
        <v>5.3130064199999998</v>
      </c>
      <c r="I140" s="14">
        <v>40.89985411</v>
      </c>
      <c r="J140" s="14">
        <v>65.565615649999998</v>
      </c>
      <c r="K140" s="14">
        <v>0</v>
      </c>
      <c r="L140" s="14">
        <v>5.5870948599999997</v>
      </c>
      <c r="M140" s="14">
        <v>0.54600503000000011</v>
      </c>
      <c r="N140" s="14">
        <v>0</v>
      </c>
      <c r="O140" s="14">
        <v>402.81048032000001</v>
      </c>
      <c r="P140" s="14">
        <v>1527.8286395299999</v>
      </c>
      <c r="Q140" s="14">
        <v>0</v>
      </c>
      <c r="R140" s="14">
        <v>0</v>
      </c>
      <c r="S140" s="14">
        <v>845.56284252</v>
      </c>
      <c r="T140" s="14">
        <v>277.31946309</v>
      </c>
      <c r="U140" s="14">
        <v>273.57562809000001</v>
      </c>
      <c r="V140" s="14">
        <v>294.66775134</v>
      </c>
      <c r="W140" s="14">
        <v>0</v>
      </c>
      <c r="X140" s="14">
        <v>0</v>
      </c>
      <c r="Y140" s="14">
        <v>110.33604542</v>
      </c>
      <c r="Z140" s="14">
        <v>41.701899400000002</v>
      </c>
      <c r="AA140" s="14">
        <v>21.011209340000001</v>
      </c>
      <c r="AB140" s="14">
        <v>32.901078769999998</v>
      </c>
      <c r="AC140" s="14">
        <v>3011.1305379299997</v>
      </c>
      <c r="AD140" s="14">
        <v>2297.7113407100001</v>
      </c>
      <c r="AE140" s="14">
        <v>698.89253397000004</v>
      </c>
      <c r="AF140" s="14">
        <v>14.5206599</v>
      </c>
      <c r="AG140" s="14">
        <v>6.0033500000000002E-3</v>
      </c>
      <c r="AH140" s="14">
        <v>3898.5481974400004</v>
      </c>
      <c r="AI140" s="14">
        <v>1853.45192152</v>
      </c>
      <c r="AJ140" s="14">
        <v>2495.7430138300001</v>
      </c>
      <c r="AK140" s="14">
        <v>0</v>
      </c>
      <c r="AL140" s="14">
        <v>0</v>
      </c>
      <c r="AM140" s="14">
        <v>560.73191416000009</v>
      </c>
      <c r="AN140" s="14">
        <v>940.03475074999994</v>
      </c>
      <c r="AO140" s="14">
        <v>71.343901320000001</v>
      </c>
      <c r="AP140" s="14">
        <v>23620.94791576</v>
      </c>
      <c r="AQ140" s="14">
        <v>24632.326567830001</v>
      </c>
      <c r="AR140" s="16"/>
      <c r="AS140" s="15">
        <f t="shared" si="6"/>
        <v>16136.634835890001</v>
      </c>
      <c r="AT140" s="15">
        <f t="shared" si="7"/>
        <v>3011.1305379299997</v>
      </c>
      <c r="AU140" s="15">
        <f t="shared" si="8"/>
        <v>3898.5481974400004</v>
      </c>
    </row>
    <row r="141" spans="1:47" s="5" customFormat="1" ht="10.5">
      <c r="A141" s="23">
        <v>39630</v>
      </c>
      <c r="B141" s="14">
        <v>15041.3951535</v>
      </c>
      <c r="C141" s="14">
        <v>4828.9249253899998</v>
      </c>
      <c r="D141" s="14">
        <v>6846.8152209899999</v>
      </c>
      <c r="E141" s="14">
        <v>179</v>
      </c>
      <c r="F141" s="14">
        <v>434.69381231</v>
      </c>
      <c r="G141" s="14">
        <v>0</v>
      </c>
      <c r="H141" s="14">
        <v>2.7477244700000001</v>
      </c>
      <c r="I141" s="14">
        <v>38.736936669999999</v>
      </c>
      <c r="J141" s="14">
        <v>62.31611195</v>
      </c>
      <c r="K141" s="14">
        <v>0</v>
      </c>
      <c r="L141" s="14">
        <v>6.0825980700000004</v>
      </c>
      <c r="M141" s="14">
        <v>0.6194633650000001</v>
      </c>
      <c r="N141" s="14">
        <v>0</v>
      </c>
      <c r="O141" s="14">
        <v>277.82293311000001</v>
      </c>
      <c r="P141" s="14">
        <v>1732.6574669700001</v>
      </c>
      <c r="Q141" s="14">
        <v>0</v>
      </c>
      <c r="R141" s="14">
        <v>0</v>
      </c>
      <c r="S141" s="14">
        <v>736.82872543999997</v>
      </c>
      <c r="T141" s="14">
        <v>274.65796827999998</v>
      </c>
      <c r="U141" s="14">
        <v>203.29212955</v>
      </c>
      <c r="V141" s="14">
        <v>258.87862760999997</v>
      </c>
      <c r="W141" s="14">
        <v>0</v>
      </c>
      <c r="X141" s="14">
        <v>0</v>
      </c>
      <c r="Y141" s="14">
        <v>116.93756322</v>
      </c>
      <c r="Z141" s="14">
        <v>54.963429069999997</v>
      </c>
      <c r="AA141" s="14">
        <v>21.655145820000001</v>
      </c>
      <c r="AB141" s="14">
        <v>58.593096655000004</v>
      </c>
      <c r="AC141" s="14">
        <v>4161.4467890000005</v>
      </c>
      <c r="AD141" s="14">
        <v>3366.4548786400001</v>
      </c>
      <c r="AE141" s="14">
        <v>779.00189391000004</v>
      </c>
      <c r="AF141" s="14">
        <v>16.481389870000001</v>
      </c>
      <c r="AG141" s="14">
        <v>-0.49137342000000001</v>
      </c>
      <c r="AH141" s="14">
        <v>5315.6632075299995</v>
      </c>
      <c r="AI141" s="14">
        <v>2565.7817752199999</v>
      </c>
      <c r="AJ141" s="14">
        <v>3598.5734873599999</v>
      </c>
      <c r="AK141" s="14">
        <v>0</v>
      </c>
      <c r="AL141" s="14">
        <v>0</v>
      </c>
      <c r="AM141" s="14">
        <v>538.61240458999998</v>
      </c>
      <c r="AN141" s="14">
        <v>1297.5865035300001</v>
      </c>
      <c r="AO141" s="14">
        <v>89.717956110000003</v>
      </c>
      <c r="AP141" s="14">
        <v>24518.50515003</v>
      </c>
      <c r="AQ141" s="14">
        <v>25905.809609669999</v>
      </c>
      <c r="AR141" s="16"/>
      <c r="AS141" s="15">
        <f t="shared" si="6"/>
        <v>14572.82114339</v>
      </c>
      <c r="AT141" s="15">
        <f t="shared" si="7"/>
        <v>4161.4467890000005</v>
      </c>
      <c r="AU141" s="15">
        <f t="shared" si="8"/>
        <v>5315.6632075299995</v>
      </c>
    </row>
    <row r="142" spans="1:47" s="5" customFormat="1" ht="10.5">
      <c r="A142" s="23">
        <v>39661</v>
      </c>
      <c r="B142" s="14">
        <v>15393.4773589</v>
      </c>
      <c r="C142" s="14">
        <v>4972.1330061600001</v>
      </c>
      <c r="D142" s="14">
        <v>7107.4657089700004</v>
      </c>
      <c r="E142" s="14">
        <v>400</v>
      </c>
      <c r="F142" s="14">
        <v>451.02787194000001</v>
      </c>
      <c r="G142" s="14">
        <v>0</v>
      </c>
      <c r="H142" s="14">
        <v>6.2920002200000003</v>
      </c>
      <c r="I142" s="14">
        <v>39.109544409999998</v>
      </c>
      <c r="J142" s="14">
        <v>57.899629179999998</v>
      </c>
      <c r="K142" s="14">
        <v>0</v>
      </c>
      <c r="L142" s="14">
        <v>5.9005657300000003</v>
      </c>
      <c r="M142" s="14">
        <v>0.51639568999999996</v>
      </c>
      <c r="N142" s="14">
        <v>0</v>
      </c>
      <c r="O142" s="14">
        <v>325.30073886000002</v>
      </c>
      <c r="P142" s="14">
        <v>1745.26684664</v>
      </c>
      <c r="Q142" s="14">
        <v>0</v>
      </c>
      <c r="R142" s="14">
        <v>0</v>
      </c>
      <c r="S142" s="14">
        <v>795.63219012000002</v>
      </c>
      <c r="T142" s="14">
        <v>295.23913743999998</v>
      </c>
      <c r="U142" s="14">
        <v>179.22663557000001</v>
      </c>
      <c r="V142" s="14">
        <v>321.16641711</v>
      </c>
      <c r="W142" s="14">
        <v>0</v>
      </c>
      <c r="X142" s="14">
        <v>0</v>
      </c>
      <c r="Y142" s="14">
        <v>114.96750457</v>
      </c>
      <c r="Z142" s="14">
        <v>44.15561889</v>
      </c>
      <c r="AA142" s="14">
        <v>22.253511870000001</v>
      </c>
      <c r="AB142" s="14">
        <v>105.55622565</v>
      </c>
      <c r="AC142" s="14">
        <v>4683.8977282400001</v>
      </c>
      <c r="AD142" s="14">
        <v>3914.2438247</v>
      </c>
      <c r="AE142" s="14">
        <v>754.44422952000002</v>
      </c>
      <c r="AF142" s="14">
        <v>15.1986106</v>
      </c>
      <c r="AG142" s="14">
        <v>1.1063419999999999E-2</v>
      </c>
      <c r="AH142" s="14">
        <v>4168.71177524</v>
      </c>
      <c r="AI142" s="14">
        <v>1950.5855656700001</v>
      </c>
      <c r="AJ142" s="14">
        <v>2721.75467243</v>
      </c>
      <c r="AK142" s="14">
        <v>0</v>
      </c>
      <c r="AL142" s="14">
        <v>0</v>
      </c>
      <c r="AM142" s="14">
        <v>538.49797443</v>
      </c>
      <c r="AN142" s="14">
        <v>984.22677332000001</v>
      </c>
      <c r="AO142" s="14">
        <v>57.899663969999999</v>
      </c>
      <c r="AP142" s="14">
        <v>24246.086862379998</v>
      </c>
      <c r="AQ142" s="14">
        <v>25288.213299669998</v>
      </c>
      <c r="AR142" s="16"/>
      <c r="AS142" s="15">
        <f t="shared" si="6"/>
        <v>14830.648747290001</v>
      </c>
      <c r="AT142" s="15">
        <f t="shared" si="7"/>
        <v>4683.8977282400001</v>
      </c>
      <c r="AU142" s="15">
        <f t="shared" si="8"/>
        <v>4168.71177524</v>
      </c>
    </row>
    <row r="143" spans="1:47" s="5" customFormat="1" ht="10.5">
      <c r="A143" s="23">
        <v>39692</v>
      </c>
      <c r="B143" s="14">
        <v>14704.995654690001</v>
      </c>
      <c r="C143" s="14">
        <v>4397.69260055</v>
      </c>
      <c r="D143" s="14">
        <v>7295.9430699599998</v>
      </c>
      <c r="E143" s="14">
        <v>250</v>
      </c>
      <c r="F143" s="14">
        <v>471.66620497999997</v>
      </c>
      <c r="G143" s="14">
        <v>0</v>
      </c>
      <c r="H143" s="14">
        <v>6.0991153899999997</v>
      </c>
      <c r="I143" s="14">
        <v>33.994884319999997</v>
      </c>
      <c r="J143" s="14">
        <v>56.381098440000002</v>
      </c>
      <c r="K143" s="14">
        <v>0</v>
      </c>
      <c r="L143" s="14">
        <v>5.4507077900000001</v>
      </c>
      <c r="M143" s="14">
        <v>0.50474893500000007</v>
      </c>
      <c r="N143" s="14">
        <v>0</v>
      </c>
      <c r="O143" s="14">
        <v>98.239263109999996</v>
      </c>
      <c r="P143" s="14">
        <v>1684.46648656</v>
      </c>
      <c r="Q143" s="14">
        <v>0</v>
      </c>
      <c r="R143" s="14">
        <v>0</v>
      </c>
      <c r="S143" s="14">
        <v>796.82969914</v>
      </c>
      <c r="T143" s="14">
        <v>279.01717373999998</v>
      </c>
      <c r="U143" s="14">
        <v>199.56362365000001</v>
      </c>
      <c r="V143" s="14">
        <v>318.24890174999996</v>
      </c>
      <c r="W143" s="14">
        <v>0</v>
      </c>
      <c r="X143" s="14">
        <v>0</v>
      </c>
      <c r="Y143" s="14">
        <v>119.76511594</v>
      </c>
      <c r="Z143" s="14">
        <v>46.156668699999997</v>
      </c>
      <c r="AA143" s="14">
        <v>25.859489679999999</v>
      </c>
      <c r="AB143" s="14">
        <v>-84.053498805000004</v>
      </c>
      <c r="AC143" s="14">
        <v>4915.518373500001</v>
      </c>
      <c r="AD143" s="14">
        <v>4125.0179174000004</v>
      </c>
      <c r="AE143" s="14">
        <v>774.86191381000003</v>
      </c>
      <c r="AF143" s="14">
        <v>15.634487590000001</v>
      </c>
      <c r="AG143" s="14">
        <v>4.0546999999999996E-3</v>
      </c>
      <c r="AH143" s="14">
        <v>4279.0881481800006</v>
      </c>
      <c r="AI143" s="14">
        <v>2015.3084197799999</v>
      </c>
      <c r="AJ143" s="14">
        <v>2819.5300277199999</v>
      </c>
      <c r="AK143" s="14">
        <v>0</v>
      </c>
      <c r="AL143" s="14">
        <v>0</v>
      </c>
      <c r="AM143" s="14">
        <v>550.54669730000001</v>
      </c>
      <c r="AN143" s="14">
        <v>1027.1757328199999</v>
      </c>
      <c r="AO143" s="14">
        <v>79.121263799999994</v>
      </c>
      <c r="AP143" s="14">
        <v>23899.602176370005</v>
      </c>
      <c r="AQ143" s="14">
        <v>25005.899172990004</v>
      </c>
      <c r="AR143" s="16"/>
      <c r="AS143" s="15">
        <f t="shared" si="6"/>
        <v>14562.51984583</v>
      </c>
      <c r="AT143" s="15">
        <f t="shared" si="7"/>
        <v>4915.518373500001</v>
      </c>
      <c r="AU143" s="15">
        <f t="shared" si="8"/>
        <v>4279.0881481800006</v>
      </c>
    </row>
    <row r="144" spans="1:47" s="5" customFormat="1" ht="10.5">
      <c r="A144" s="23">
        <v>39722</v>
      </c>
      <c r="B144" s="14">
        <v>15364.308394020001</v>
      </c>
      <c r="C144" s="14">
        <v>4682.4687516499998</v>
      </c>
      <c r="D144" s="14">
        <v>7209.3866813100003</v>
      </c>
      <c r="E144" s="14">
        <v>300</v>
      </c>
      <c r="F144" s="14">
        <v>490.89480688999998</v>
      </c>
      <c r="G144" s="14">
        <v>0</v>
      </c>
      <c r="H144" s="14">
        <v>11.55143913</v>
      </c>
      <c r="I144" s="14">
        <v>37.693620320000001</v>
      </c>
      <c r="J144" s="14">
        <v>64.042919530000006</v>
      </c>
      <c r="K144" s="14">
        <v>0</v>
      </c>
      <c r="L144" s="14">
        <v>5.5347457000000002</v>
      </c>
      <c r="M144" s="14">
        <v>0.79117092</v>
      </c>
      <c r="N144" s="14">
        <v>0</v>
      </c>
      <c r="O144" s="14">
        <v>292.39506022</v>
      </c>
      <c r="P144" s="14">
        <v>1747.1805135300001</v>
      </c>
      <c r="Q144" s="14">
        <v>0</v>
      </c>
      <c r="R144" s="14">
        <v>0</v>
      </c>
      <c r="S144" s="14">
        <v>749.77472149000005</v>
      </c>
      <c r="T144" s="14">
        <v>286.95853954</v>
      </c>
      <c r="U144" s="14">
        <v>194.37284270999999</v>
      </c>
      <c r="V144" s="14">
        <v>268.44333924</v>
      </c>
      <c r="W144" s="14">
        <v>0</v>
      </c>
      <c r="X144" s="14">
        <v>0</v>
      </c>
      <c r="Y144" s="14">
        <v>124.58124714</v>
      </c>
      <c r="Z144" s="14">
        <v>44.752767910000003</v>
      </c>
      <c r="AA144" s="14">
        <v>20.08155708</v>
      </c>
      <c r="AB144" s="14">
        <v>183.17839120000002</v>
      </c>
      <c r="AC144" s="14">
        <v>4617.5294880800002</v>
      </c>
      <c r="AD144" s="14">
        <v>3764.8300719499998</v>
      </c>
      <c r="AE144" s="14">
        <v>835.24030293999999</v>
      </c>
      <c r="AF144" s="14">
        <v>17.454159050000001</v>
      </c>
      <c r="AG144" s="14">
        <v>4.9541400000000001E-3</v>
      </c>
      <c r="AH144" s="14">
        <v>4294.7074547900002</v>
      </c>
      <c r="AI144" s="14">
        <v>2046.4028188699999</v>
      </c>
      <c r="AJ144" s="14">
        <v>2817.06126417</v>
      </c>
      <c r="AK144" s="14">
        <v>0</v>
      </c>
      <c r="AL144" s="14">
        <v>0</v>
      </c>
      <c r="AM144" s="14">
        <v>565.50819479999996</v>
      </c>
      <c r="AN144" s="14">
        <v>1035.29468941</v>
      </c>
      <c r="AO144" s="14">
        <v>98.97013364</v>
      </c>
      <c r="AP144" s="14">
        <v>24276.545336890002</v>
      </c>
      <c r="AQ144" s="14">
        <v>25410.81015994</v>
      </c>
      <c r="AR144" s="16"/>
      <c r="AS144" s="15">
        <f t="shared" si="6"/>
        <v>14749.039489920002</v>
      </c>
      <c r="AT144" s="15">
        <f t="shared" si="7"/>
        <v>4617.5294880800002</v>
      </c>
      <c r="AU144" s="15">
        <f t="shared" si="8"/>
        <v>4294.7074547900002</v>
      </c>
    </row>
    <row r="145" spans="1:47" s="5" customFormat="1" ht="10.5">
      <c r="A145" s="23">
        <v>39753</v>
      </c>
      <c r="B145" s="14">
        <v>13784.91853291</v>
      </c>
      <c r="C145" s="14">
        <v>4177.4804280500002</v>
      </c>
      <c r="D145" s="14">
        <v>6794.3152562799996</v>
      </c>
      <c r="E145" s="14">
        <v>300</v>
      </c>
      <c r="F145" s="14">
        <v>520.19237800999997</v>
      </c>
      <c r="G145" s="14">
        <v>0</v>
      </c>
      <c r="H145" s="14">
        <v>8.5477515400000001</v>
      </c>
      <c r="I145" s="14">
        <v>39.805492999999998</v>
      </c>
      <c r="J145" s="14">
        <v>55.518294560000001</v>
      </c>
      <c r="K145" s="14">
        <v>0</v>
      </c>
      <c r="L145" s="14">
        <v>7.0771207799999996</v>
      </c>
      <c r="M145" s="14">
        <v>0.85625722999999998</v>
      </c>
      <c r="N145" s="14">
        <v>0</v>
      </c>
      <c r="O145" s="14">
        <v>69.982708590000001</v>
      </c>
      <c r="P145" s="14">
        <v>1706.9166564699999</v>
      </c>
      <c r="Q145" s="14">
        <v>0</v>
      </c>
      <c r="R145" s="14">
        <v>0</v>
      </c>
      <c r="S145" s="14">
        <v>682.18626873000005</v>
      </c>
      <c r="T145" s="14">
        <v>289.59961993000002</v>
      </c>
      <c r="U145" s="14">
        <v>138.70967142000001</v>
      </c>
      <c r="V145" s="14">
        <v>253.87697738</v>
      </c>
      <c r="W145" s="14">
        <v>0</v>
      </c>
      <c r="X145" s="14">
        <v>0</v>
      </c>
      <c r="Y145" s="14">
        <v>118.95989573</v>
      </c>
      <c r="Z145" s="14">
        <v>51.598316240000003</v>
      </c>
      <c r="AA145" s="14">
        <v>13.60242448</v>
      </c>
      <c r="AB145" s="14">
        <v>-162.12071678000001</v>
      </c>
      <c r="AC145" s="14">
        <v>2985.1940612000003</v>
      </c>
      <c r="AD145" s="14">
        <v>2201.22439596</v>
      </c>
      <c r="AE145" s="14">
        <v>768.91994850000003</v>
      </c>
      <c r="AF145" s="14">
        <v>16.190298540000001</v>
      </c>
      <c r="AG145" s="14">
        <v>-1.1405818000000001</v>
      </c>
      <c r="AH145" s="14">
        <v>4879.3461024200005</v>
      </c>
      <c r="AI145" s="14">
        <v>2151.3817247799998</v>
      </c>
      <c r="AJ145" s="14">
        <v>3149.4324151300002</v>
      </c>
      <c r="AK145" s="14">
        <v>0</v>
      </c>
      <c r="AL145" s="14">
        <v>0</v>
      </c>
      <c r="AM145" s="14">
        <v>568.54237145000002</v>
      </c>
      <c r="AN145" s="14">
        <v>1038.5364370100001</v>
      </c>
      <c r="AO145" s="14">
        <v>-48.526028070000002</v>
      </c>
      <c r="AP145" s="14">
        <v>21649.45869653</v>
      </c>
      <c r="AQ145" s="14">
        <v>22639.469105470002</v>
      </c>
      <c r="AR145" s="16"/>
      <c r="AS145" s="15">
        <f t="shared" si="6"/>
        <v>13751.649199509999</v>
      </c>
      <c r="AT145" s="15">
        <f t="shared" si="7"/>
        <v>2985.1940612000003</v>
      </c>
      <c r="AU145" s="15">
        <f t="shared" si="8"/>
        <v>4879.3461024200005</v>
      </c>
    </row>
    <row r="146" spans="1:47" s="5" customFormat="1" ht="10.5">
      <c r="A146" s="23">
        <v>39783</v>
      </c>
      <c r="B146" s="14">
        <v>15493.565220550001</v>
      </c>
      <c r="C146" s="14">
        <v>4822.8872492</v>
      </c>
      <c r="D146" s="14">
        <v>6652.56076914</v>
      </c>
      <c r="E146" s="14">
        <v>100</v>
      </c>
      <c r="F146" s="14">
        <v>523.92594508000002</v>
      </c>
      <c r="G146" s="14">
        <v>0</v>
      </c>
      <c r="H146" s="14">
        <v>6.9689053300000001</v>
      </c>
      <c r="I146" s="14">
        <v>37.030224199999999</v>
      </c>
      <c r="J146" s="14">
        <v>54.814003229999997</v>
      </c>
      <c r="K146" s="14">
        <v>0</v>
      </c>
      <c r="L146" s="14">
        <v>5.8460538299999998</v>
      </c>
      <c r="M146" s="14">
        <v>0.51200522000000004</v>
      </c>
      <c r="N146" s="14">
        <v>0</v>
      </c>
      <c r="O146" s="14">
        <v>280.66632322999999</v>
      </c>
      <c r="P146" s="14">
        <v>1700.9383355800001</v>
      </c>
      <c r="Q146" s="14">
        <v>0</v>
      </c>
      <c r="R146" s="14">
        <v>0</v>
      </c>
      <c r="S146" s="14">
        <v>1315.3365553399999</v>
      </c>
      <c r="T146" s="14">
        <v>452.57584738999998</v>
      </c>
      <c r="U146" s="14">
        <v>343.78400260000001</v>
      </c>
      <c r="V146" s="14">
        <v>518.97670534999997</v>
      </c>
      <c r="W146" s="14">
        <v>0</v>
      </c>
      <c r="X146" s="14">
        <v>0</v>
      </c>
      <c r="Y146" s="14">
        <v>123.24362118000001</v>
      </c>
      <c r="Z146" s="14">
        <v>53.774571940000001</v>
      </c>
      <c r="AA146" s="14">
        <v>13.783027649999999</v>
      </c>
      <c r="AB146" s="14">
        <v>1.2776304000000001</v>
      </c>
      <c r="AC146" s="14">
        <v>2913.6240569699999</v>
      </c>
      <c r="AD146" s="14">
        <v>2228.28349725</v>
      </c>
      <c r="AE146" s="14">
        <v>670.86047398000005</v>
      </c>
      <c r="AF146" s="14">
        <v>14.47029289</v>
      </c>
      <c r="AG146" s="14">
        <v>9.7928500000000005E-3</v>
      </c>
      <c r="AH146" s="14">
        <v>5234.4503979600004</v>
      </c>
      <c r="AI146" s="14">
        <v>2043.20498101</v>
      </c>
      <c r="AJ146" s="14">
        <v>2873.2434286399998</v>
      </c>
      <c r="AK146" s="14">
        <v>0</v>
      </c>
      <c r="AL146" s="14">
        <v>0</v>
      </c>
      <c r="AM146" s="14">
        <v>546.31277390000002</v>
      </c>
      <c r="AN146" s="14">
        <v>102.61887993000001</v>
      </c>
      <c r="AO146" s="14">
        <v>125.69190566</v>
      </c>
      <c r="AP146" s="14">
        <v>23641.639675480001</v>
      </c>
      <c r="AQ146" s="14">
        <v>23869.950461070002</v>
      </c>
      <c r="AR146" s="16"/>
      <c r="AS146" s="15">
        <f t="shared" si="6"/>
        <v>15092.66704746</v>
      </c>
      <c r="AT146" s="15">
        <f t="shared" si="7"/>
        <v>2913.6240569699999</v>
      </c>
      <c r="AU146" s="15">
        <f t="shared" si="8"/>
        <v>5234.4503979600004</v>
      </c>
    </row>
    <row r="147" spans="1:47" s="5" customFormat="1" ht="10.5">
      <c r="A147" s="23">
        <v>39814</v>
      </c>
      <c r="B147" s="14">
        <v>13791.877058289998</v>
      </c>
      <c r="C147" s="14">
        <v>3950.0910314900002</v>
      </c>
      <c r="D147" s="14">
        <v>6706.1993816499999</v>
      </c>
      <c r="E147" s="14">
        <v>100</v>
      </c>
      <c r="F147" s="14">
        <v>552.55631656000003</v>
      </c>
      <c r="G147" s="14">
        <v>0</v>
      </c>
      <c r="H147" s="14">
        <v>22.825499189999999</v>
      </c>
      <c r="I147" s="14">
        <v>30.886167749999998</v>
      </c>
      <c r="J147" s="14">
        <v>59.559291260000002</v>
      </c>
      <c r="K147" s="14">
        <v>0</v>
      </c>
      <c r="L147" s="14">
        <v>5.8121896099999999</v>
      </c>
      <c r="M147" s="14">
        <v>0.45197091499999997</v>
      </c>
      <c r="N147" s="14">
        <v>0</v>
      </c>
      <c r="O147" s="14">
        <v>62.273080880000002</v>
      </c>
      <c r="P147" s="14">
        <v>1694.72541159</v>
      </c>
      <c r="Q147" s="14">
        <v>0</v>
      </c>
      <c r="R147" s="14">
        <v>0</v>
      </c>
      <c r="S147" s="14">
        <v>560.15761167999995</v>
      </c>
      <c r="T147" s="14">
        <v>268.32349627999997</v>
      </c>
      <c r="U147" s="14">
        <v>148.94998199</v>
      </c>
      <c r="V147" s="14">
        <v>142.88413341</v>
      </c>
      <c r="W147" s="14">
        <v>0</v>
      </c>
      <c r="X147" s="14">
        <v>0</v>
      </c>
      <c r="Y147" s="14">
        <v>117.29559869000001</v>
      </c>
      <c r="Z147" s="14">
        <v>51.573395650000002</v>
      </c>
      <c r="AA147" s="14">
        <v>15.043500809999999</v>
      </c>
      <c r="AB147" s="14">
        <v>62.42661056499999</v>
      </c>
      <c r="AC147" s="14">
        <v>2969.5578309299999</v>
      </c>
      <c r="AD147" s="14">
        <v>2357.06169185</v>
      </c>
      <c r="AE147" s="14">
        <v>599.23862943999995</v>
      </c>
      <c r="AF147" s="14">
        <v>13.2488887</v>
      </c>
      <c r="AG147" s="14">
        <v>8.6209400000000005E-3</v>
      </c>
      <c r="AH147" s="14">
        <v>7347.60632308</v>
      </c>
      <c r="AI147" s="14">
        <v>2808.6682818499999</v>
      </c>
      <c r="AJ147" s="14">
        <v>3932.52333813</v>
      </c>
      <c r="AK147" s="14">
        <v>0</v>
      </c>
      <c r="AL147" s="14">
        <v>0</v>
      </c>
      <c r="AM147" s="14">
        <v>539.35180702000002</v>
      </c>
      <c r="AN147" s="14">
        <v>0</v>
      </c>
      <c r="AO147" s="14">
        <v>-67.062896080000002</v>
      </c>
      <c r="AP147" s="14">
        <v>24109.041212299999</v>
      </c>
      <c r="AQ147" s="14">
        <v>0</v>
      </c>
      <c r="AR147" s="16"/>
      <c r="AS147" s="15">
        <f t="shared" si="6"/>
        <v>13532.598747309998</v>
      </c>
      <c r="AT147" s="15">
        <f t="shared" si="7"/>
        <v>2969.5578309299999</v>
      </c>
      <c r="AU147" s="15">
        <f t="shared" si="8"/>
        <v>7347.60632308</v>
      </c>
    </row>
    <row r="148" spans="1:47" s="5" customFormat="1" ht="10.5">
      <c r="A148" s="23">
        <v>39845</v>
      </c>
      <c r="B148" s="14">
        <v>14198.83664641</v>
      </c>
      <c r="C148" s="14">
        <v>3754.55177933</v>
      </c>
      <c r="D148" s="14">
        <v>6745.1134377799999</v>
      </c>
      <c r="E148" s="14">
        <v>0</v>
      </c>
      <c r="F148" s="14">
        <v>565.38589034999995</v>
      </c>
      <c r="G148" s="14">
        <v>0</v>
      </c>
      <c r="H148" s="14">
        <v>12.09645456</v>
      </c>
      <c r="I148" s="14">
        <v>17.708246620000001</v>
      </c>
      <c r="J148" s="14">
        <v>158.01364230999999</v>
      </c>
      <c r="K148" s="14">
        <v>0</v>
      </c>
      <c r="L148" s="14">
        <v>5.6939878999999998</v>
      </c>
      <c r="M148" s="14">
        <v>0.34118972999999997</v>
      </c>
      <c r="N148" s="14">
        <v>0</v>
      </c>
      <c r="O148" s="14">
        <v>261.73015113999998</v>
      </c>
      <c r="P148" s="14">
        <v>1519.12856379</v>
      </c>
      <c r="Q148" s="14">
        <v>0</v>
      </c>
      <c r="R148" s="14">
        <v>0</v>
      </c>
      <c r="S148" s="14">
        <v>1014.53656596</v>
      </c>
      <c r="T148" s="14">
        <v>432.79009302999998</v>
      </c>
      <c r="U148" s="14">
        <v>244.54472139999999</v>
      </c>
      <c r="V148" s="14">
        <v>337.20175153000002</v>
      </c>
      <c r="W148" s="14">
        <v>0</v>
      </c>
      <c r="X148" s="14">
        <v>0</v>
      </c>
      <c r="Y148" s="14">
        <v>116.40437095</v>
      </c>
      <c r="Z148" s="14">
        <v>55.611166840000003</v>
      </c>
      <c r="AA148" s="14">
        <v>23.18965884</v>
      </c>
      <c r="AB148" s="14">
        <v>-50.668459689999999</v>
      </c>
      <c r="AC148" s="14">
        <v>2872.2352128599996</v>
      </c>
      <c r="AD148" s="14">
        <v>2374.5806283699999</v>
      </c>
      <c r="AE148" s="14">
        <v>487.04496320999999</v>
      </c>
      <c r="AF148" s="14">
        <v>10.605811210000001</v>
      </c>
      <c r="AG148" s="14">
        <v>3.81007E-3</v>
      </c>
      <c r="AH148" s="14">
        <v>5705.7052903099984</v>
      </c>
      <c r="AI148" s="14">
        <v>2166.9336077399998</v>
      </c>
      <c r="AJ148" s="14">
        <v>3068.7889827099998</v>
      </c>
      <c r="AK148" s="14">
        <v>0</v>
      </c>
      <c r="AL148" s="14">
        <v>0</v>
      </c>
      <c r="AM148" s="14">
        <v>553.12118090000001</v>
      </c>
      <c r="AN148" s="14">
        <v>0</v>
      </c>
      <c r="AO148" s="14">
        <v>83.138481040000002</v>
      </c>
      <c r="AP148" s="14">
        <v>22776.777149579997</v>
      </c>
      <c r="AQ148" s="14">
        <v>0</v>
      </c>
      <c r="AR148" s="16"/>
      <c r="AS148" s="15">
        <f t="shared" si="6"/>
        <v>13770.731775</v>
      </c>
      <c r="AT148" s="15">
        <f t="shared" si="7"/>
        <v>2872.2352128599996</v>
      </c>
      <c r="AU148" s="15">
        <f t="shared" si="8"/>
        <v>5705.7052903099984</v>
      </c>
    </row>
    <row r="149" spans="1:47" s="5" customFormat="1" ht="10.5">
      <c r="A149" s="23">
        <v>39873</v>
      </c>
      <c r="B149" s="14">
        <v>13478.603012240001</v>
      </c>
      <c r="C149" s="14">
        <v>3374.6238345400002</v>
      </c>
      <c r="D149" s="14">
        <v>6693.0733849899998</v>
      </c>
      <c r="E149" s="14">
        <v>0</v>
      </c>
      <c r="F149" s="14">
        <v>496.56839587000002</v>
      </c>
      <c r="G149" s="14">
        <v>0</v>
      </c>
      <c r="H149" s="14">
        <v>3.5994333200000002</v>
      </c>
      <c r="I149" s="14">
        <v>21.394371929999998</v>
      </c>
      <c r="J149" s="14">
        <v>172.97740249</v>
      </c>
      <c r="K149" s="14">
        <v>0</v>
      </c>
      <c r="L149" s="14">
        <v>7.38308973</v>
      </c>
      <c r="M149" s="14">
        <v>0.24565664000000001</v>
      </c>
      <c r="N149" s="14">
        <v>0</v>
      </c>
      <c r="O149" s="14">
        <v>65.547486379999995</v>
      </c>
      <c r="P149" s="14">
        <v>1431.6294648799999</v>
      </c>
      <c r="Q149" s="14">
        <v>0</v>
      </c>
      <c r="R149" s="14">
        <v>0</v>
      </c>
      <c r="S149" s="14">
        <v>802.17779364000012</v>
      </c>
      <c r="T149" s="14">
        <v>330.79520144000003</v>
      </c>
      <c r="U149" s="14">
        <v>175.54362230000001</v>
      </c>
      <c r="V149" s="14">
        <v>295.8389699</v>
      </c>
      <c r="W149" s="14">
        <v>0</v>
      </c>
      <c r="X149" s="14">
        <v>0</v>
      </c>
      <c r="Y149" s="14">
        <v>126.78422498</v>
      </c>
      <c r="Z149" s="14">
        <v>49.382312550000002</v>
      </c>
      <c r="AA149" s="14">
        <v>23.78905541</v>
      </c>
      <c r="AB149" s="14">
        <v>209.42710488999998</v>
      </c>
      <c r="AC149" s="14">
        <v>2741.9829871100001</v>
      </c>
      <c r="AD149" s="14">
        <v>2159.18446202</v>
      </c>
      <c r="AE149" s="14">
        <v>570.04996607999999</v>
      </c>
      <c r="AF149" s="14">
        <v>12.744317150000001</v>
      </c>
      <c r="AG149" s="14">
        <v>4.2418600000000001E-3</v>
      </c>
      <c r="AH149" s="14">
        <v>5544.6969525300001</v>
      </c>
      <c r="AI149" s="14">
        <v>2083.8210362999998</v>
      </c>
      <c r="AJ149" s="14">
        <v>2967.2699910599999</v>
      </c>
      <c r="AK149" s="14">
        <v>0</v>
      </c>
      <c r="AL149" s="14">
        <v>0</v>
      </c>
      <c r="AM149" s="14">
        <v>560.25327703999994</v>
      </c>
      <c r="AN149" s="14">
        <v>0</v>
      </c>
      <c r="AO149" s="14">
        <v>66.647351869999994</v>
      </c>
      <c r="AP149" s="14">
        <v>21765.282951879999</v>
      </c>
      <c r="AQ149" s="14">
        <v>0</v>
      </c>
      <c r="AR149" s="16"/>
      <c r="AS149" s="15">
        <f t="shared" si="6"/>
        <v>12974.23941145</v>
      </c>
      <c r="AT149" s="15">
        <f t="shared" si="7"/>
        <v>2741.9829871100001</v>
      </c>
      <c r="AU149" s="15">
        <f t="shared" si="8"/>
        <v>5544.6969525300001</v>
      </c>
    </row>
    <row r="150" spans="1:47" s="5" customFormat="1" ht="10.5">
      <c r="A150" s="23">
        <v>39904</v>
      </c>
      <c r="B150" s="14">
        <v>13801.684175009999</v>
      </c>
      <c r="C150" s="14">
        <v>3113.28563515</v>
      </c>
      <c r="D150" s="14">
        <v>6938.1240973699996</v>
      </c>
      <c r="E150" s="14">
        <v>100</v>
      </c>
      <c r="F150" s="14">
        <v>479.10089065</v>
      </c>
      <c r="G150" s="14">
        <v>0</v>
      </c>
      <c r="H150" s="14">
        <v>7.2203096100000002</v>
      </c>
      <c r="I150" s="14">
        <v>23.205334480000001</v>
      </c>
      <c r="J150" s="14">
        <v>148.61483387999999</v>
      </c>
      <c r="K150" s="14">
        <v>0</v>
      </c>
      <c r="L150" s="14">
        <v>6.6948915099999997</v>
      </c>
      <c r="M150" s="14">
        <v>0.33475582500000001</v>
      </c>
      <c r="N150" s="14">
        <v>0</v>
      </c>
      <c r="O150" s="14">
        <v>147.25344147999999</v>
      </c>
      <c r="P150" s="14">
        <v>1668.1214744700001</v>
      </c>
      <c r="Q150" s="14">
        <v>0</v>
      </c>
      <c r="R150" s="14">
        <v>0</v>
      </c>
      <c r="S150" s="14">
        <v>905.83747419999997</v>
      </c>
      <c r="T150" s="14">
        <v>328.55821752999998</v>
      </c>
      <c r="U150" s="14">
        <v>209.58009865</v>
      </c>
      <c r="V150" s="14">
        <v>367.69915802000003</v>
      </c>
      <c r="W150" s="14">
        <v>0</v>
      </c>
      <c r="X150" s="14">
        <v>0</v>
      </c>
      <c r="Y150" s="14">
        <v>126.09327052</v>
      </c>
      <c r="Z150" s="14">
        <v>51.62396657</v>
      </c>
      <c r="AA150" s="14">
        <v>26.007810410000001</v>
      </c>
      <c r="AB150" s="14">
        <v>260.16598888499999</v>
      </c>
      <c r="AC150" s="14">
        <v>3621.20485452</v>
      </c>
      <c r="AD150" s="14">
        <v>3018.86570102</v>
      </c>
      <c r="AE150" s="14">
        <v>589.26666948000002</v>
      </c>
      <c r="AF150" s="14">
        <v>13.068685350000001</v>
      </c>
      <c r="AG150" s="14">
        <v>3.7986700000000001E-3</v>
      </c>
      <c r="AH150" s="14">
        <v>5623.7578131700002</v>
      </c>
      <c r="AI150" s="14">
        <v>2117.0010038700002</v>
      </c>
      <c r="AJ150" s="14">
        <v>3020.5988057799996</v>
      </c>
      <c r="AK150" s="14">
        <v>0</v>
      </c>
      <c r="AL150" s="14">
        <v>0</v>
      </c>
      <c r="AM150" s="14">
        <v>561.95168909000006</v>
      </c>
      <c r="AN150" s="14">
        <v>0</v>
      </c>
      <c r="AO150" s="14">
        <v>75.793685569999994</v>
      </c>
      <c r="AP150" s="14">
        <v>23046.6468427</v>
      </c>
      <c r="AQ150" s="14">
        <v>0</v>
      </c>
      <c r="AR150" s="16"/>
      <c r="AS150" s="15">
        <f t="shared" si="6"/>
        <v>13182.186808929999</v>
      </c>
      <c r="AT150" s="15">
        <f t="shared" si="7"/>
        <v>3621.20485452</v>
      </c>
      <c r="AU150" s="15">
        <f t="shared" si="8"/>
        <v>5623.7578131700002</v>
      </c>
    </row>
    <row r="151" spans="1:47" s="5" customFormat="1" ht="10.5">
      <c r="A151" s="23">
        <v>39934</v>
      </c>
      <c r="B151" s="14">
        <v>18127.73302498</v>
      </c>
      <c r="C151" s="14">
        <v>6518.24027381</v>
      </c>
      <c r="D151" s="14">
        <v>6731.0025981600002</v>
      </c>
      <c r="E151" s="14">
        <v>127</v>
      </c>
      <c r="F151" s="14">
        <v>576.47351146000005</v>
      </c>
      <c r="G151" s="14">
        <v>0</v>
      </c>
      <c r="H151" s="14">
        <v>7.3099542499999997</v>
      </c>
      <c r="I151" s="14">
        <v>26.767156440000001</v>
      </c>
      <c r="J151" s="14">
        <v>139.45650108999999</v>
      </c>
      <c r="K151" s="14">
        <v>0</v>
      </c>
      <c r="L151" s="14">
        <v>6.9679892800000003</v>
      </c>
      <c r="M151" s="14">
        <v>0.65773391000000014</v>
      </c>
      <c r="N151" s="14">
        <v>0</v>
      </c>
      <c r="O151" s="14">
        <v>1229.0339458999999</v>
      </c>
      <c r="P151" s="14">
        <v>1717.17980016</v>
      </c>
      <c r="Q151" s="14">
        <v>0</v>
      </c>
      <c r="R151" s="14">
        <v>0</v>
      </c>
      <c r="S151" s="14">
        <v>885.02491470999996</v>
      </c>
      <c r="T151" s="14">
        <v>337.65649052999999</v>
      </c>
      <c r="U151" s="14">
        <v>216.82475452</v>
      </c>
      <c r="V151" s="14">
        <v>330.54366965999998</v>
      </c>
      <c r="W151" s="14">
        <v>0</v>
      </c>
      <c r="X151" s="14">
        <v>0</v>
      </c>
      <c r="Y151" s="14">
        <v>122.16296552999999</v>
      </c>
      <c r="Z151" s="14">
        <v>59.460631569999997</v>
      </c>
      <c r="AA151" s="14">
        <v>27.156659560000001</v>
      </c>
      <c r="AB151" s="14">
        <v>207.83838914999998</v>
      </c>
      <c r="AC151" s="14">
        <v>3459.3409287599998</v>
      </c>
      <c r="AD151" s="14">
        <v>2907.1898280700002</v>
      </c>
      <c r="AE151" s="14">
        <v>539.95326867999995</v>
      </c>
      <c r="AF151" s="14">
        <v>12.19565717</v>
      </c>
      <c r="AG151" s="14">
        <v>2.1748399999999999E-3</v>
      </c>
      <c r="AH151" s="14">
        <v>5704.3007985800004</v>
      </c>
      <c r="AI151" s="14">
        <v>2043.8815591699999</v>
      </c>
      <c r="AJ151" s="14">
        <v>3165.3051662399998</v>
      </c>
      <c r="AK151" s="14">
        <v>0</v>
      </c>
      <c r="AL151" s="14">
        <v>0</v>
      </c>
      <c r="AM151" s="14">
        <v>563.91493201000003</v>
      </c>
      <c r="AN151" s="14">
        <v>0</v>
      </c>
      <c r="AO151" s="14">
        <v>68.800858840000004</v>
      </c>
      <c r="AP151" s="14">
        <v>27291.37475232</v>
      </c>
      <c r="AQ151" s="14">
        <v>0</v>
      </c>
      <c r="AR151" s="16"/>
      <c r="AS151" s="15">
        <f t="shared" si="6"/>
        <v>16482.5446954</v>
      </c>
      <c r="AT151" s="15">
        <f t="shared" si="7"/>
        <v>3459.3409287599998</v>
      </c>
      <c r="AU151" s="15">
        <f t="shared" si="8"/>
        <v>5704.3007985800004</v>
      </c>
    </row>
    <row r="152" spans="1:47" s="5" customFormat="1" ht="10.5">
      <c r="A152" s="23">
        <v>39965</v>
      </c>
      <c r="B152" s="14">
        <v>17221.934001649999</v>
      </c>
      <c r="C152" s="14">
        <v>6274.8869613999996</v>
      </c>
      <c r="D152" s="14">
        <v>7247.1275775699996</v>
      </c>
      <c r="E152" s="14">
        <v>100</v>
      </c>
      <c r="F152" s="14">
        <v>471.73455731000001</v>
      </c>
      <c r="G152" s="14">
        <v>0</v>
      </c>
      <c r="H152" s="14">
        <v>5.5569008200000001</v>
      </c>
      <c r="I152" s="14">
        <v>28.02913414</v>
      </c>
      <c r="J152" s="14">
        <v>87.13381785</v>
      </c>
      <c r="K152" s="14">
        <v>0</v>
      </c>
      <c r="L152" s="14">
        <v>6.1809371500000001</v>
      </c>
      <c r="M152" s="14">
        <v>1.15413517</v>
      </c>
      <c r="N152" s="14">
        <v>0</v>
      </c>
      <c r="O152" s="14">
        <v>496.69589360999998</v>
      </c>
      <c r="P152" s="14">
        <v>1708.01718781</v>
      </c>
      <c r="Q152" s="14">
        <v>0</v>
      </c>
      <c r="R152" s="14">
        <v>0</v>
      </c>
      <c r="S152" s="14">
        <v>870.47836272999996</v>
      </c>
      <c r="T152" s="14">
        <v>345.14976708</v>
      </c>
      <c r="U152" s="14">
        <v>206.60108758999999</v>
      </c>
      <c r="V152" s="14">
        <v>318.72750805999999</v>
      </c>
      <c r="W152" s="14">
        <v>0</v>
      </c>
      <c r="X152" s="14">
        <v>0</v>
      </c>
      <c r="Y152" s="14">
        <v>133.9443516</v>
      </c>
      <c r="Z152" s="14">
        <v>47.408743350000002</v>
      </c>
      <c r="AA152" s="14">
        <v>32.415534379999997</v>
      </c>
      <c r="AB152" s="14">
        <v>-88.830093239999997</v>
      </c>
      <c r="AC152" s="14">
        <v>3752.57659199</v>
      </c>
      <c r="AD152" s="14">
        <v>3125.6231159099998</v>
      </c>
      <c r="AE152" s="14">
        <v>613.08321869999997</v>
      </c>
      <c r="AF152" s="14">
        <v>13.86593701</v>
      </c>
      <c r="AG152" s="14">
        <v>4.3203699999999996E-3</v>
      </c>
      <c r="AH152" s="14">
        <v>5778.2696731600008</v>
      </c>
      <c r="AI152" s="14">
        <v>2217.6033970600001</v>
      </c>
      <c r="AJ152" s="14">
        <v>3069.9272545899998</v>
      </c>
      <c r="AK152" s="14">
        <v>0</v>
      </c>
      <c r="AL152" s="14">
        <v>0</v>
      </c>
      <c r="AM152" s="14">
        <v>574.76523377000001</v>
      </c>
      <c r="AN152" s="14">
        <v>0</v>
      </c>
      <c r="AO152" s="14">
        <v>84.026212259999994</v>
      </c>
      <c r="AP152" s="14">
        <v>26752.7802668</v>
      </c>
      <c r="AQ152" s="14">
        <v>0</v>
      </c>
      <c r="AR152" s="16"/>
      <c r="AS152" s="15">
        <f t="shared" si="6"/>
        <v>16653.597741769998</v>
      </c>
      <c r="AT152" s="15">
        <f t="shared" si="7"/>
        <v>3752.57659199</v>
      </c>
      <c r="AU152" s="15">
        <f t="shared" si="8"/>
        <v>5778.2696731600008</v>
      </c>
    </row>
    <row r="153" spans="1:47" s="5" customFormat="1" ht="10.5">
      <c r="A153" s="23">
        <v>39995</v>
      </c>
      <c r="B153" s="14">
        <v>15947.596344880001</v>
      </c>
      <c r="C153" s="14">
        <v>4424.3927107600002</v>
      </c>
      <c r="D153" s="14">
        <v>7799.79384407</v>
      </c>
      <c r="E153" s="14">
        <v>300</v>
      </c>
      <c r="F153" s="14">
        <v>495.15852194000001</v>
      </c>
      <c r="G153" s="14">
        <v>0</v>
      </c>
      <c r="H153" s="14">
        <v>4.6064451799999997</v>
      </c>
      <c r="I153" s="14">
        <v>32.054998210000001</v>
      </c>
      <c r="J153" s="14">
        <v>68.579948959999996</v>
      </c>
      <c r="K153" s="14">
        <v>0</v>
      </c>
      <c r="L153" s="14">
        <v>6.4401140400000001</v>
      </c>
      <c r="M153" s="14">
        <v>0.65398213499999991</v>
      </c>
      <c r="N153" s="14">
        <v>0</v>
      </c>
      <c r="O153" s="14">
        <v>275.42355257999998</v>
      </c>
      <c r="P153" s="14">
        <v>1779.17614398</v>
      </c>
      <c r="Q153" s="14">
        <v>0</v>
      </c>
      <c r="R153" s="14">
        <v>0</v>
      </c>
      <c r="S153" s="14">
        <v>876.67423839000003</v>
      </c>
      <c r="T153" s="14">
        <v>350.32214850999998</v>
      </c>
      <c r="U153" s="14">
        <v>197.73422529999999</v>
      </c>
      <c r="V153" s="14">
        <v>328.61786458</v>
      </c>
      <c r="W153" s="14">
        <v>0</v>
      </c>
      <c r="X153" s="14">
        <v>0</v>
      </c>
      <c r="Y153" s="14">
        <v>131.37884475000001</v>
      </c>
      <c r="Z153" s="14">
        <v>49.319014320000001</v>
      </c>
      <c r="AA153" s="14">
        <v>35.057215370000002</v>
      </c>
      <c r="AB153" s="14">
        <v>268.886770195</v>
      </c>
      <c r="AC153" s="14">
        <v>3321.7629810099997</v>
      </c>
      <c r="AD153" s="14">
        <v>2664.51072187</v>
      </c>
      <c r="AE153" s="14">
        <v>641.80724334000001</v>
      </c>
      <c r="AF153" s="14">
        <v>15.42394668</v>
      </c>
      <c r="AG153" s="14">
        <v>2.106912E-2</v>
      </c>
      <c r="AH153" s="14">
        <v>7744.0661907499998</v>
      </c>
      <c r="AI153" s="14">
        <v>3031.1092478099999</v>
      </c>
      <c r="AJ153" s="14">
        <v>4221.9991841700003</v>
      </c>
      <c r="AK153" s="14">
        <v>0</v>
      </c>
      <c r="AL153" s="14">
        <v>0</v>
      </c>
      <c r="AM153" s="14">
        <v>584.04040157000009</v>
      </c>
      <c r="AN153" s="14">
        <v>0</v>
      </c>
      <c r="AO153" s="14">
        <v>93.082642800000002</v>
      </c>
      <c r="AP153" s="14">
        <v>27013.425516640003</v>
      </c>
      <c r="AQ153" s="14">
        <v>0</v>
      </c>
      <c r="AR153" s="16"/>
      <c r="AS153" s="15">
        <f t="shared" si="6"/>
        <v>15255.893318210001</v>
      </c>
      <c r="AT153" s="15">
        <f t="shared" si="7"/>
        <v>3321.7629810099997</v>
      </c>
      <c r="AU153" s="15">
        <f t="shared" si="8"/>
        <v>7744.0661907499998</v>
      </c>
    </row>
    <row r="154" spans="1:47" s="5" customFormat="1" ht="10.5">
      <c r="A154" s="23">
        <v>40026</v>
      </c>
      <c r="B154" s="14">
        <v>15877.869495129999</v>
      </c>
      <c r="C154" s="14">
        <v>4666.2897222199999</v>
      </c>
      <c r="D154" s="14">
        <v>7517.1488728200002</v>
      </c>
      <c r="E154" s="14">
        <v>200</v>
      </c>
      <c r="F154" s="14">
        <v>572.01718964999998</v>
      </c>
      <c r="G154" s="14">
        <v>0</v>
      </c>
      <c r="H154" s="14">
        <v>16.518597239999998</v>
      </c>
      <c r="I154" s="14">
        <v>31.750606569999999</v>
      </c>
      <c r="J154" s="14">
        <v>69.713708179999998</v>
      </c>
      <c r="K154" s="14">
        <v>0</v>
      </c>
      <c r="L154" s="14">
        <v>6.8875073100000002</v>
      </c>
      <c r="M154" s="14">
        <v>0.699421285</v>
      </c>
      <c r="N154" s="14">
        <v>0</v>
      </c>
      <c r="O154" s="14">
        <v>375.27188042</v>
      </c>
      <c r="P154" s="14">
        <v>1692.1642019799999</v>
      </c>
      <c r="Q154" s="14">
        <v>0</v>
      </c>
      <c r="R154" s="14">
        <v>0</v>
      </c>
      <c r="S154" s="14">
        <v>855.1691222899999</v>
      </c>
      <c r="T154" s="14">
        <v>347.3976495</v>
      </c>
      <c r="U154" s="14">
        <v>182.82941872999999</v>
      </c>
      <c r="V154" s="14">
        <v>324.94205405999998</v>
      </c>
      <c r="W154" s="14">
        <v>0</v>
      </c>
      <c r="X154" s="14">
        <v>0</v>
      </c>
      <c r="Y154" s="14">
        <v>129.13203702000001</v>
      </c>
      <c r="Z154" s="14">
        <v>56.070712620000002</v>
      </c>
      <c r="AA154" s="14">
        <v>35.919711509999999</v>
      </c>
      <c r="AB154" s="14">
        <v>53.116204015000001</v>
      </c>
      <c r="AC154" s="14">
        <v>2861.4160832499997</v>
      </c>
      <c r="AD154" s="14">
        <v>2259.2194326899998</v>
      </c>
      <c r="AE154" s="14">
        <v>587.94496147999996</v>
      </c>
      <c r="AF154" s="14">
        <v>14.238574870000001</v>
      </c>
      <c r="AG154" s="14">
        <v>1.3114209999999999E-2</v>
      </c>
      <c r="AH154" s="14">
        <v>6533.0436110700002</v>
      </c>
      <c r="AI154" s="14">
        <v>2394.56281261</v>
      </c>
      <c r="AJ154" s="14">
        <v>3590.3176956699999</v>
      </c>
      <c r="AK154" s="14">
        <v>0</v>
      </c>
      <c r="AL154" s="14">
        <v>0</v>
      </c>
      <c r="AM154" s="14">
        <v>585.62572241999999</v>
      </c>
      <c r="AN154" s="14">
        <v>0</v>
      </c>
      <c r="AO154" s="14">
        <v>37.462619629999999</v>
      </c>
      <c r="AP154" s="14">
        <v>25272.32918945</v>
      </c>
      <c r="AQ154" s="14">
        <v>0</v>
      </c>
      <c r="AR154" s="16"/>
      <c r="AS154" s="15">
        <f t="shared" si="6"/>
        <v>15287.991858599999</v>
      </c>
      <c r="AT154" s="15">
        <f t="shared" si="7"/>
        <v>2861.4160832499997</v>
      </c>
      <c r="AU154" s="15">
        <f t="shared" si="8"/>
        <v>6533.0436110700002</v>
      </c>
    </row>
    <row r="155" spans="1:47" s="5" customFormat="1" ht="10.5">
      <c r="A155" s="23">
        <v>40057</v>
      </c>
      <c r="B155" s="14">
        <v>16553.966581509998</v>
      </c>
      <c r="C155" s="14">
        <v>4264.8579198799998</v>
      </c>
      <c r="D155" s="14">
        <v>7922.5357506800001</v>
      </c>
      <c r="E155" s="14">
        <v>404</v>
      </c>
      <c r="F155" s="14">
        <v>578.81552786999998</v>
      </c>
      <c r="G155" s="14">
        <v>0</v>
      </c>
      <c r="H155" s="14">
        <v>7.7167884500000001</v>
      </c>
      <c r="I155" s="14">
        <v>41.474133620000003</v>
      </c>
      <c r="J155" s="14">
        <v>70.083817530000005</v>
      </c>
      <c r="K155" s="14">
        <v>0</v>
      </c>
      <c r="L155" s="14">
        <v>5.9307308000000001</v>
      </c>
      <c r="M155" s="14">
        <v>0.38483959000000001</v>
      </c>
      <c r="N155" s="14">
        <v>0</v>
      </c>
      <c r="O155" s="14">
        <v>181.46524658999999</v>
      </c>
      <c r="P155" s="14">
        <v>1802.4862921700001</v>
      </c>
      <c r="Q155" s="14">
        <v>0</v>
      </c>
      <c r="R155" s="14">
        <v>0</v>
      </c>
      <c r="S155" s="14">
        <v>1020.4139262799999</v>
      </c>
      <c r="T155" s="14">
        <v>414.11006216999999</v>
      </c>
      <c r="U155" s="14">
        <v>242.40646975000001</v>
      </c>
      <c r="V155" s="14">
        <v>363.89739435999996</v>
      </c>
      <c r="W155" s="14">
        <v>0</v>
      </c>
      <c r="X155" s="14">
        <v>0</v>
      </c>
      <c r="Y155" s="14">
        <v>133.75861029000001</v>
      </c>
      <c r="Z155" s="14">
        <v>56.376150150000001</v>
      </c>
      <c r="AA155" s="14">
        <v>30.83895029</v>
      </c>
      <c r="AB155" s="14">
        <v>840.82789732000003</v>
      </c>
      <c r="AC155" s="14">
        <v>3155.4290147000002</v>
      </c>
      <c r="AD155" s="14">
        <v>2380.6989526299999</v>
      </c>
      <c r="AE155" s="14">
        <v>757.03630439999995</v>
      </c>
      <c r="AF155" s="14">
        <v>17.689318480000001</v>
      </c>
      <c r="AG155" s="14">
        <v>4.43919E-3</v>
      </c>
      <c r="AH155" s="14">
        <v>6522.3256651000002</v>
      </c>
      <c r="AI155" s="14">
        <v>2402.17426428</v>
      </c>
      <c r="AJ155" s="14">
        <v>3589.1032927400001</v>
      </c>
      <c r="AK155" s="14">
        <v>0</v>
      </c>
      <c r="AL155" s="14">
        <v>0</v>
      </c>
      <c r="AM155" s="14">
        <v>595.68119053999999</v>
      </c>
      <c r="AN155" s="14">
        <v>0</v>
      </c>
      <c r="AO155" s="14">
        <v>64.633082459999997</v>
      </c>
      <c r="AP155" s="14">
        <v>26231.721261309998</v>
      </c>
      <c r="AQ155" s="14">
        <v>0</v>
      </c>
      <c r="AR155" s="16"/>
      <c r="AS155" s="15">
        <f t="shared" si="6"/>
        <v>15375.244177319997</v>
      </c>
      <c r="AT155" s="15">
        <f t="shared" si="7"/>
        <v>3155.4290147000002</v>
      </c>
      <c r="AU155" s="15">
        <f t="shared" si="8"/>
        <v>6522.3256651000002</v>
      </c>
    </row>
    <row r="156" spans="1:47" s="5" customFormat="1" ht="10.5">
      <c r="A156" s="23">
        <v>40087</v>
      </c>
      <c r="B156" s="14">
        <v>16140.667871129999</v>
      </c>
      <c r="C156" s="14">
        <v>4902.1215482600001</v>
      </c>
      <c r="D156" s="14">
        <v>7683.5780747099998</v>
      </c>
      <c r="E156" s="14">
        <v>340</v>
      </c>
      <c r="F156" s="14">
        <v>554.31096009999999</v>
      </c>
      <c r="G156" s="14">
        <v>0</v>
      </c>
      <c r="H156" s="14">
        <v>6.0860280600000003</v>
      </c>
      <c r="I156" s="14">
        <v>35.957760010000001</v>
      </c>
      <c r="J156" s="14">
        <v>79.994970690000002</v>
      </c>
      <c r="K156" s="14">
        <v>0</v>
      </c>
      <c r="L156" s="14">
        <v>7.0392795100000001</v>
      </c>
      <c r="M156" s="14">
        <v>0.524766175</v>
      </c>
      <c r="N156" s="14">
        <v>0</v>
      </c>
      <c r="O156" s="14">
        <v>424.41108986</v>
      </c>
      <c r="P156" s="14">
        <v>1769.4582807700001</v>
      </c>
      <c r="Q156" s="14">
        <v>0</v>
      </c>
      <c r="R156" s="14">
        <v>0</v>
      </c>
      <c r="S156" s="14">
        <v>1057.58218117</v>
      </c>
      <c r="T156" s="14">
        <v>426.99355969999999</v>
      </c>
      <c r="U156" s="14">
        <v>259.4639942</v>
      </c>
      <c r="V156" s="14">
        <v>371.12462726999996</v>
      </c>
      <c r="W156" s="14">
        <v>0</v>
      </c>
      <c r="X156" s="14">
        <v>0</v>
      </c>
      <c r="Y156" s="14">
        <v>136.78756229999999</v>
      </c>
      <c r="Z156" s="14">
        <v>56.882575160000002</v>
      </c>
      <c r="AA156" s="14">
        <v>30.289789240000001</v>
      </c>
      <c r="AB156" s="14">
        <v>-264.35699488499995</v>
      </c>
      <c r="AC156" s="14">
        <v>3708.4412172699999</v>
      </c>
      <c r="AD156" s="14">
        <v>2963.5952552799999</v>
      </c>
      <c r="AE156" s="14">
        <v>727.90518827000005</v>
      </c>
      <c r="AF156" s="14">
        <v>16.934376489999998</v>
      </c>
      <c r="AG156" s="14">
        <v>6.3972300000000003E-3</v>
      </c>
      <c r="AH156" s="14">
        <v>6567.8339485999995</v>
      </c>
      <c r="AI156" s="14">
        <v>2491.1395974299999</v>
      </c>
      <c r="AJ156" s="14">
        <v>3558.38464122</v>
      </c>
      <c r="AK156" s="14">
        <v>0</v>
      </c>
      <c r="AL156" s="14">
        <v>0</v>
      </c>
      <c r="AM156" s="14">
        <v>598.28200681999999</v>
      </c>
      <c r="AN156" s="14">
        <v>0</v>
      </c>
      <c r="AO156" s="14">
        <v>79.972296869999994</v>
      </c>
      <c r="AP156" s="14">
        <v>26416.943036999997</v>
      </c>
      <c r="AQ156" s="14">
        <v>0</v>
      </c>
      <c r="AR156" s="16"/>
      <c r="AS156" s="15">
        <f t="shared" si="6"/>
        <v>15820.721182469999</v>
      </c>
      <c r="AT156" s="15">
        <f t="shared" si="7"/>
        <v>3708.4412172699999</v>
      </c>
      <c r="AU156" s="15">
        <f t="shared" si="8"/>
        <v>6567.8339485999995</v>
      </c>
    </row>
    <row r="157" spans="1:47" s="5" customFormat="1" ht="10.5">
      <c r="A157" s="23">
        <v>40118</v>
      </c>
      <c r="B157" s="14">
        <v>16517.90967203</v>
      </c>
      <c r="C157" s="14">
        <v>4981.6534939000003</v>
      </c>
      <c r="D157" s="14">
        <v>7424.1210457999996</v>
      </c>
      <c r="E157" s="14">
        <v>250</v>
      </c>
      <c r="F157" s="14">
        <v>648.13545779000003</v>
      </c>
      <c r="G157" s="14">
        <v>0</v>
      </c>
      <c r="H157" s="14">
        <v>14.84887397</v>
      </c>
      <c r="I157" s="14">
        <v>36.349319399999999</v>
      </c>
      <c r="J157" s="14">
        <v>83.568214530000006</v>
      </c>
      <c r="K157" s="14">
        <v>0</v>
      </c>
      <c r="L157" s="14">
        <v>8.93502799</v>
      </c>
      <c r="M157" s="14">
        <v>0.63673614999999995</v>
      </c>
      <c r="N157" s="14">
        <v>0</v>
      </c>
      <c r="O157" s="14">
        <v>121.8719607</v>
      </c>
      <c r="P157" s="14">
        <v>1745.3550330099999</v>
      </c>
      <c r="Q157" s="14">
        <v>0</v>
      </c>
      <c r="R157" s="14">
        <v>0</v>
      </c>
      <c r="S157" s="14">
        <v>1172.8983044399999</v>
      </c>
      <c r="T157" s="14">
        <v>472.46800658000001</v>
      </c>
      <c r="U157" s="14">
        <v>328.36308973000001</v>
      </c>
      <c r="V157" s="14">
        <v>372.06720812999998</v>
      </c>
      <c r="W157" s="14">
        <v>0</v>
      </c>
      <c r="X157" s="14">
        <v>0</v>
      </c>
      <c r="Y157" s="14">
        <v>135.09570067000001</v>
      </c>
      <c r="Z157" s="14">
        <v>63.571234650000001</v>
      </c>
      <c r="AA157" s="14">
        <v>31.774474089999998</v>
      </c>
      <c r="AB157" s="14">
        <v>299.09479493999999</v>
      </c>
      <c r="AC157" s="14">
        <v>3381.032663</v>
      </c>
      <c r="AD157" s="14">
        <v>2666.0320277400001</v>
      </c>
      <c r="AE157" s="14">
        <v>697.63833050999995</v>
      </c>
      <c r="AF157" s="14">
        <v>17.36113448</v>
      </c>
      <c r="AG157" s="14">
        <v>1.1702699999999999E-3</v>
      </c>
      <c r="AH157" s="14">
        <v>6193.6604876600004</v>
      </c>
      <c r="AI157" s="14">
        <v>2465.2158021700002</v>
      </c>
      <c r="AJ157" s="14">
        <v>3215.9729054999998</v>
      </c>
      <c r="AK157" s="14">
        <v>0</v>
      </c>
      <c r="AL157" s="14">
        <v>0</v>
      </c>
      <c r="AM157" s="14">
        <v>602.71545948999994</v>
      </c>
      <c r="AN157" s="14">
        <v>0</v>
      </c>
      <c r="AO157" s="14">
        <v>90.243679499999999</v>
      </c>
      <c r="AP157" s="14">
        <v>26092.602822690002</v>
      </c>
      <c r="AQ157" s="14">
        <v>0</v>
      </c>
      <c r="AR157" s="16"/>
      <c r="AS157" s="15">
        <f t="shared" si="6"/>
        <v>15920.830270260001</v>
      </c>
      <c r="AT157" s="15">
        <f t="shared" si="7"/>
        <v>3381.032663</v>
      </c>
      <c r="AU157" s="15">
        <f t="shared" si="8"/>
        <v>6193.6604876600004</v>
      </c>
    </row>
    <row r="158" spans="1:47" s="5" customFormat="1" ht="10.5">
      <c r="A158" s="23">
        <v>40148</v>
      </c>
      <c r="B158" s="14">
        <v>17786.99996827</v>
      </c>
      <c r="C158" s="14">
        <v>5327.2597097400003</v>
      </c>
      <c r="D158" s="14">
        <v>7977.9154092400004</v>
      </c>
      <c r="E158" s="14">
        <v>530</v>
      </c>
      <c r="F158" s="14">
        <v>727.69868013999996</v>
      </c>
      <c r="G158" s="14">
        <v>0</v>
      </c>
      <c r="H158" s="14">
        <v>5.2188620700000001</v>
      </c>
      <c r="I158" s="14">
        <v>46.100271399999997</v>
      </c>
      <c r="J158" s="14">
        <v>74.986918380000006</v>
      </c>
      <c r="K158" s="14">
        <v>0</v>
      </c>
      <c r="L158" s="14">
        <v>7.8302598999999997</v>
      </c>
      <c r="M158" s="14">
        <v>0.63122915499999999</v>
      </c>
      <c r="N158" s="14">
        <v>0</v>
      </c>
      <c r="O158" s="14">
        <v>400.10745212</v>
      </c>
      <c r="P158" s="14">
        <v>2034.02945598</v>
      </c>
      <c r="Q158" s="14">
        <v>0</v>
      </c>
      <c r="R158" s="14">
        <v>0</v>
      </c>
      <c r="S158" s="14">
        <v>1572.3286785099999</v>
      </c>
      <c r="T158" s="14">
        <v>499.06345391999997</v>
      </c>
      <c r="U158" s="14">
        <v>437.34683226999999</v>
      </c>
      <c r="V158" s="14">
        <v>635.91839232000007</v>
      </c>
      <c r="W158" s="14">
        <v>0</v>
      </c>
      <c r="X158" s="14">
        <v>0</v>
      </c>
      <c r="Y158" s="14">
        <v>141.00722457000001</v>
      </c>
      <c r="Z158" s="14">
        <v>61.105065330000002</v>
      </c>
      <c r="AA158" s="14">
        <v>32.181605269999999</v>
      </c>
      <c r="AB158" s="14">
        <v>-91.400853534999982</v>
      </c>
      <c r="AC158" s="14">
        <v>3896.4236905100001</v>
      </c>
      <c r="AD158" s="14">
        <v>3164.9735496399999</v>
      </c>
      <c r="AE158" s="14">
        <v>714.66857950999997</v>
      </c>
      <c r="AF158" s="14">
        <v>16.77425882</v>
      </c>
      <c r="AG158" s="14">
        <v>7.3025399999999997E-3</v>
      </c>
      <c r="AH158" s="14">
        <v>6478.111358090001</v>
      </c>
      <c r="AI158" s="14">
        <v>2556.9130856500001</v>
      </c>
      <c r="AJ158" s="14">
        <v>3486.37695506</v>
      </c>
      <c r="AK158" s="14">
        <v>0</v>
      </c>
      <c r="AL158" s="14">
        <v>0</v>
      </c>
      <c r="AM158" s="14">
        <v>611.98864886000001</v>
      </c>
      <c r="AN158" s="14">
        <v>0</v>
      </c>
      <c r="AO158" s="14">
        <v>177.16733148</v>
      </c>
      <c r="AP158" s="14">
        <v>28161.535016870002</v>
      </c>
      <c r="AQ158" s="14">
        <v>0</v>
      </c>
      <c r="AR158" s="16"/>
      <c r="AS158" s="15">
        <f t="shared" si="6"/>
        <v>17311.344223509997</v>
      </c>
      <c r="AT158" s="15">
        <f t="shared" si="7"/>
        <v>3896.4236905100001</v>
      </c>
      <c r="AU158" s="15">
        <f t="shared" si="8"/>
        <v>6478.111358090001</v>
      </c>
    </row>
    <row r="159" spans="1:47" s="5" customFormat="1" ht="10.5">
      <c r="A159" s="23">
        <v>40179</v>
      </c>
      <c r="B159" s="14">
        <v>16711.67794396</v>
      </c>
      <c r="C159" s="14">
        <v>4967.3655658400003</v>
      </c>
      <c r="D159" s="14">
        <v>8255.3214771900002</v>
      </c>
      <c r="E159" s="14">
        <v>227</v>
      </c>
      <c r="F159" s="14">
        <v>739.46975550000002</v>
      </c>
      <c r="G159" s="14">
        <v>0</v>
      </c>
      <c r="H159" s="14">
        <v>18.659157520000001</v>
      </c>
      <c r="I159" s="14">
        <v>42.508027400000003</v>
      </c>
      <c r="J159" s="14">
        <v>164.15315163</v>
      </c>
      <c r="K159" s="14">
        <v>0</v>
      </c>
      <c r="L159" s="14">
        <v>8.6991210700000003</v>
      </c>
      <c r="M159" s="14">
        <v>0.33606957000000004</v>
      </c>
      <c r="N159" s="14">
        <v>0</v>
      </c>
      <c r="O159" s="14">
        <v>96.557465070000006</v>
      </c>
      <c r="P159" s="14">
        <v>1944.8847822800001</v>
      </c>
      <c r="Q159" s="14">
        <v>0</v>
      </c>
      <c r="R159" s="14">
        <v>0</v>
      </c>
      <c r="S159" s="14">
        <v>633.98489638000001</v>
      </c>
      <c r="T159" s="14">
        <v>335.33328556999999</v>
      </c>
      <c r="U159" s="14">
        <v>131.99349199</v>
      </c>
      <c r="V159" s="14">
        <v>166.65811882000003</v>
      </c>
      <c r="W159" s="14">
        <v>0</v>
      </c>
      <c r="X159" s="14">
        <v>0</v>
      </c>
      <c r="Y159" s="14">
        <v>134.03604826</v>
      </c>
      <c r="Z159" s="14">
        <v>65.812035910000006</v>
      </c>
      <c r="AA159" s="14">
        <v>31.053937449999999</v>
      </c>
      <c r="AB159" s="14">
        <v>-164.16354711</v>
      </c>
      <c r="AC159" s="14">
        <v>3018.2181782100001</v>
      </c>
      <c r="AD159" s="14">
        <v>2316.5174476299999</v>
      </c>
      <c r="AE159" s="14">
        <v>685.41568727000003</v>
      </c>
      <c r="AF159" s="14">
        <v>16.285043309999999</v>
      </c>
      <c r="AG159" s="14">
        <v>0</v>
      </c>
      <c r="AH159" s="14">
        <v>9295.7597464199989</v>
      </c>
      <c r="AI159" s="14">
        <v>3500.74685808</v>
      </c>
      <c r="AJ159" s="14">
        <v>5094.8282306999999</v>
      </c>
      <c r="AK159" s="14">
        <v>0</v>
      </c>
      <c r="AL159" s="14">
        <v>0</v>
      </c>
      <c r="AM159" s="14">
        <v>695.46323131000008</v>
      </c>
      <c r="AN159" s="14">
        <v>0</v>
      </c>
      <c r="AO159" s="14">
        <v>-4.7214263299999999</v>
      </c>
      <c r="AP159" s="14">
        <v>29025.655868589998</v>
      </c>
      <c r="AQ159" s="14">
        <v>0</v>
      </c>
      <c r="AR159" s="16"/>
      <c r="AS159" s="15">
        <f t="shared" si="6"/>
        <v>16513.87456136</v>
      </c>
      <c r="AT159" s="15">
        <f t="shared" si="7"/>
        <v>3018.2181782100001</v>
      </c>
      <c r="AU159" s="15">
        <f t="shared" si="8"/>
        <v>9295.7597464199989</v>
      </c>
    </row>
    <row r="160" spans="1:47" s="5" customFormat="1" ht="10.5">
      <c r="A160" s="23">
        <v>40210</v>
      </c>
      <c r="B160" s="14">
        <v>17109.568684530001</v>
      </c>
      <c r="C160" s="14">
        <v>4688.47553333</v>
      </c>
      <c r="D160" s="14">
        <v>8239.5666124500003</v>
      </c>
      <c r="E160" s="14">
        <v>200</v>
      </c>
      <c r="F160" s="14">
        <v>772.89895846000002</v>
      </c>
      <c r="G160" s="14">
        <v>0</v>
      </c>
      <c r="H160" s="14">
        <v>5.7988268600000001</v>
      </c>
      <c r="I160" s="14">
        <v>25.786170689999999</v>
      </c>
      <c r="J160" s="14">
        <v>186.69732098</v>
      </c>
      <c r="K160" s="14">
        <v>0</v>
      </c>
      <c r="L160" s="14">
        <v>7.7662124400000003</v>
      </c>
      <c r="M160" s="14">
        <v>0.45725775000000002</v>
      </c>
      <c r="N160" s="14">
        <v>0</v>
      </c>
      <c r="O160" s="14">
        <v>359.58798567999997</v>
      </c>
      <c r="P160" s="14">
        <v>1802.05366989</v>
      </c>
      <c r="Q160" s="14">
        <v>0</v>
      </c>
      <c r="R160" s="14">
        <v>0</v>
      </c>
      <c r="S160" s="14">
        <v>1233.4739823800001</v>
      </c>
      <c r="T160" s="14">
        <v>519.84208899999999</v>
      </c>
      <c r="U160" s="14">
        <v>310.92413771999998</v>
      </c>
      <c r="V160" s="14">
        <v>402.70775565999998</v>
      </c>
      <c r="W160" s="14">
        <v>0</v>
      </c>
      <c r="X160" s="14">
        <v>0</v>
      </c>
      <c r="Y160" s="14">
        <v>149.52811130000001</v>
      </c>
      <c r="Z160" s="14">
        <v>66.701518919999998</v>
      </c>
      <c r="AA160" s="14">
        <v>27.19954362</v>
      </c>
      <c r="AB160" s="14">
        <v>-256.42302021999996</v>
      </c>
      <c r="AC160" s="14">
        <v>3386.7495587800004</v>
      </c>
      <c r="AD160" s="14">
        <v>2718.3580267000002</v>
      </c>
      <c r="AE160" s="14">
        <v>653.21929786999999</v>
      </c>
      <c r="AF160" s="14">
        <v>15.172234209999999</v>
      </c>
      <c r="AG160" s="14">
        <v>0</v>
      </c>
      <c r="AH160" s="14">
        <v>6881.0163892400005</v>
      </c>
      <c r="AI160" s="14">
        <v>2559.2218717199999</v>
      </c>
      <c r="AJ160" s="14">
        <v>3759.3647961500001</v>
      </c>
      <c r="AK160" s="14">
        <v>0</v>
      </c>
      <c r="AL160" s="14">
        <v>0</v>
      </c>
      <c r="AM160" s="14">
        <v>711.40473072999998</v>
      </c>
      <c r="AN160" s="14">
        <v>0</v>
      </c>
      <c r="AO160" s="14">
        <v>148.97500936</v>
      </c>
      <c r="AP160" s="14">
        <v>27377.334632550002</v>
      </c>
      <c r="AQ160" s="14">
        <v>0</v>
      </c>
      <c r="AR160" s="16"/>
      <c r="AS160" s="15">
        <f t="shared" si="6"/>
        <v>16752.69838673</v>
      </c>
      <c r="AT160" s="15">
        <f t="shared" si="7"/>
        <v>3386.7495587800004</v>
      </c>
      <c r="AU160" s="15">
        <f t="shared" si="8"/>
        <v>6881.0163892400005</v>
      </c>
    </row>
    <row r="161" spans="1:47" s="5" customFormat="1" ht="10.5">
      <c r="A161" s="23">
        <v>40238</v>
      </c>
      <c r="B161" s="14">
        <v>17294.278448329998</v>
      </c>
      <c r="C161" s="14">
        <v>4308.8579184199998</v>
      </c>
      <c r="D161" s="14">
        <v>8574.2609700899993</v>
      </c>
      <c r="E161" s="14">
        <v>277</v>
      </c>
      <c r="F161" s="14">
        <v>748.11886217999995</v>
      </c>
      <c r="G161" s="14">
        <v>0</v>
      </c>
      <c r="H161" s="14">
        <v>7.8077883200000002</v>
      </c>
      <c r="I161" s="14">
        <v>34.598054099999999</v>
      </c>
      <c r="J161" s="14">
        <v>205.99755762999999</v>
      </c>
      <c r="K161" s="14">
        <v>0</v>
      </c>
      <c r="L161" s="14">
        <v>7.9584685100000003</v>
      </c>
      <c r="M161" s="14">
        <v>0.41294681499999997</v>
      </c>
      <c r="N161" s="14">
        <v>0</v>
      </c>
      <c r="O161" s="14">
        <v>110.46913661000001</v>
      </c>
      <c r="P161" s="14">
        <v>1819.6739125399999</v>
      </c>
      <c r="Q161" s="14">
        <v>0</v>
      </c>
      <c r="R161" s="14">
        <v>0</v>
      </c>
      <c r="S161" s="14">
        <v>1159.1196501100001</v>
      </c>
      <c r="T161" s="14">
        <v>533.16660409999997</v>
      </c>
      <c r="U161" s="14">
        <v>246.30403788999999</v>
      </c>
      <c r="V161" s="14">
        <v>379.64900812000002</v>
      </c>
      <c r="W161" s="14">
        <v>0</v>
      </c>
      <c r="X161" s="14">
        <v>0</v>
      </c>
      <c r="Y161" s="14">
        <v>158.86306514</v>
      </c>
      <c r="Z161" s="14">
        <v>57.869656069999998</v>
      </c>
      <c r="AA161" s="14">
        <v>27.366991590000001</v>
      </c>
      <c r="AB161" s="14">
        <v>349.90347020500002</v>
      </c>
      <c r="AC161" s="14">
        <v>4121.708916470001</v>
      </c>
      <c r="AD161" s="14">
        <v>3271.9775567800002</v>
      </c>
      <c r="AE161" s="14">
        <v>830.92851117999999</v>
      </c>
      <c r="AF161" s="14">
        <v>18.80284851</v>
      </c>
      <c r="AG161" s="14">
        <v>0</v>
      </c>
      <c r="AH161" s="14">
        <v>7092.7331621999992</v>
      </c>
      <c r="AI161" s="14">
        <v>2610.5876715700001</v>
      </c>
      <c r="AJ161" s="14">
        <v>3767.6263161400002</v>
      </c>
      <c r="AK161" s="14">
        <v>0</v>
      </c>
      <c r="AL161" s="14">
        <v>0</v>
      </c>
      <c r="AM161" s="14">
        <v>729.49527307000005</v>
      </c>
      <c r="AN161" s="14">
        <v>0</v>
      </c>
      <c r="AO161" s="14">
        <v>14.97609858</v>
      </c>
      <c r="AP161" s="14">
        <v>28508.720526999998</v>
      </c>
      <c r="AQ161" s="14">
        <v>0</v>
      </c>
      <c r="AR161" s="16"/>
      <c r="AS161" s="15">
        <f t="shared" si="6"/>
        <v>16549.764034549997</v>
      </c>
      <c r="AT161" s="15">
        <f t="shared" si="7"/>
        <v>4121.708916470001</v>
      </c>
      <c r="AU161" s="15">
        <f t="shared" si="8"/>
        <v>7092.7331621999992</v>
      </c>
    </row>
    <row r="162" spans="1:47" s="5" customFormat="1" ht="10.5">
      <c r="A162" s="23">
        <v>40269</v>
      </c>
      <c r="B162" s="14">
        <v>17888.395513440002</v>
      </c>
      <c r="C162" s="14">
        <v>4240.3150625899998</v>
      </c>
      <c r="D162" s="14">
        <v>8835.4716975499996</v>
      </c>
      <c r="E162" s="14">
        <v>237</v>
      </c>
      <c r="F162" s="14">
        <v>786.08234047999997</v>
      </c>
      <c r="G162" s="14">
        <v>0</v>
      </c>
      <c r="H162" s="14">
        <v>11.0079195</v>
      </c>
      <c r="I162" s="14">
        <v>38.08243195</v>
      </c>
      <c r="J162" s="14">
        <v>163.64833182999999</v>
      </c>
      <c r="K162" s="14">
        <v>0</v>
      </c>
      <c r="L162" s="14">
        <v>7.1477043599999996</v>
      </c>
      <c r="M162" s="14">
        <v>0.85919800499999999</v>
      </c>
      <c r="N162" s="14">
        <v>0</v>
      </c>
      <c r="O162" s="14">
        <v>244.87161115000001</v>
      </c>
      <c r="P162" s="14">
        <v>2074.5296738000002</v>
      </c>
      <c r="Q162" s="14">
        <v>0</v>
      </c>
      <c r="R162" s="14">
        <v>0</v>
      </c>
      <c r="S162" s="14">
        <v>1178.8662909499999</v>
      </c>
      <c r="T162" s="14">
        <v>465.85605190000001</v>
      </c>
      <c r="U162" s="14">
        <v>235.47930959000001</v>
      </c>
      <c r="V162" s="14">
        <v>477.53092946000004</v>
      </c>
      <c r="W162" s="14">
        <v>0</v>
      </c>
      <c r="X162" s="14">
        <v>0</v>
      </c>
      <c r="Y162" s="14">
        <v>158.72501484</v>
      </c>
      <c r="Z162" s="14">
        <v>61.985511129999999</v>
      </c>
      <c r="AA162" s="14">
        <v>27.715725590000002</v>
      </c>
      <c r="AB162" s="14">
        <v>296.08699971499999</v>
      </c>
      <c r="AC162" s="14">
        <v>4734.3949085200002</v>
      </c>
      <c r="AD162" s="14">
        <v>3918.6170566199999</v>
      </c>
      <c r="AE162" s="14">
        <v>798.05057901999999</v>
      </c>
      <c r="AF162" s="14">
        <v>17.727272879999997</v>
      </c>
      <c r="AG162" s="14">
        <v>0</v>
      </c>
      <c r="AH162" s="14">
        <v>7504.9839691899988</v>
      </c>
      <c r="AI162" s="14">
        <v>2771.9942817699998</v>
      </c>
      <c r="AJ162" s="14">
        <v>4108.9795995799996</v>
      </c>
      <c r="AK162" s="14">
        <v>0</v>
      </c>
      <c r="AL162" s="14">
        <v>0</v>
      </c>
      <c r="AM162" s="14">
        <v>725.25929291</v>
      </c>
      <c r="AN162" s="14">
        <v>0</v>
      </c>
      <c r="AO162" s="14">
        <v>101.24920507</v>
      </c>
      <c r="AP162" s="14">
        <v>30127.77439115</v>
      </c>
      <c r="AQ162" s="14">
        <v>0</v>
      </c>
      <c r="AR162" s="16"/>
      <c r="AS162" s="15">
        <f t="shared" si="6"/>
        <v>17098.975591340004</v>
      </c>
      <c r="AT162" s="15">
        <f t="shared" si="7"/>
        <v>4734.3949085200002</v>
      </c>
      <c r="AU162" s="15">
        <f t="shared" si="8"/>
        <v>7504.9839691899988</v>
      </c>
    </row>
    <row r="163" spans="1:47" s="5" customFormat="1" ht="10.5">
      <c r="A163" s="23">
        <v>40299</v>
      </c>
      <c r="B163" s="14">
        <v>26684.489853260002</v>
      </c>
      <c r="C163" s="14">
        <v>11474.84497382</v>
      </c>
      <c r="D163" s="14">
        <v>8953.2362382200008</v>
      </c>
      <c r="E163" s="14">
        <v>270</v>
      </c>
      <c r="F163" s="14">
        <v>779.35569941999995</v>
      </c>
      <c r="G163" s="14">
        <v>0</v>
      </c>
      <c r="H163" s="14">
        <v>9.5114915900000003</v>
      </c>
      <c r="I163" s="14">
        <v>41.126480409999999</v>
      </c>
      <c r="J163" s="14">
        <v>134.48413789</v>
      </c>
      <c r="K163" s="14">
        <v>0</v>
      </c>
      <c r="L163" s="14">
        <v>8.7955905600000008</v>
      </c>
      <c r="M163" s="14">
        <v>0.44113642999999997</v>
      </c>
      <c r="N163" s="14">
        <v>0</v>
      </c>
      <c r="O163" s="14">
        <v>1560.6296604500001</v>
      </c>
      <c r="P163" s="14">
        <v>2236.3483673199999</v>
      </c>
      <c r="Q163" s="14">
        <v>0</v>
      </c>
      <c r="R163" s="14">
        <v>0</v>
      </c>
      <c r="S163" s="14">
        <v>1413.2937404199999</v>
      </c>
      <c r="T163" s="14">
        <v>590.09718528999997</v>
      </c>
      <c r="U163" s="14">
        <v>384.69776201000002</v>
      </c>
      <c r="V163" s="14">
        <v>438.49879311999996</v>
      </c>
      <c r="W163" s="14">
        <v>0</v>
      </c>
      <c r="X163" s="14">
        <v>0</v>
      </c>
      <c r="Y163" s="14">
        <v>155.06364472000001</v>
      </c>
      <c r="Z163" s="14">
        <v>66.1185914</v>
      </c>
      <c r="AA163" s="14">
        <v>27.820261410000001</v>
      </c>
      <c r="AB163" s="14">
        <v>93.419839199999998</v>
      </c>
      <c r="AC163" s="14">
        <v>5065.3682882900002</v>
      </c>
      <c r="AD163" s="14">
        <v>4272.7620388900004</v>
      </c>
      <c r="AE163" s="14">
        <v>774.96970366000005</v>
      </c>
      <c r="AF163" s="14">
        <v>17.636545739999999</v>
      </c>
      <c r="AG163" s="14">
        <v>0</v>
      </c>
      <c r="AH163" s="14">
        <v>7594.87022333</v>
      </c>
      <c r="AI163" s="14">
        <v>2896.0932779700001</v>
      </c>
      <c r="AJ163" s="14">
        <v>4061.2520520500002</v>
      </c>
      <c r="AK163" s="14">
        <v>0</v>
      </c>
      <c r="AL163" s="14">
        <v>0</v>
      </c>
      <c r="AM163" s="14">
        <v>726.43335070000001</v>
      </c>
      <c r="AN163" s="14">
        <v>0</v>
      </c>
      <c r="AO163" s="14">
        <v>88.908457389999995</v>
      </c>
      <c r="AP163" s="14">
        <v>39344.72836488</v>
      </c>
      <c r="AQ163" s="14">
        <v>0</v>
      </c>
      <c r="AR163" s="16"/>
      <c r="AS163" s="15">
        <f t="shared" si="6"/>
        <v>24808.261255320002</v>
      </c>
      <c r="AT163" s="15">
        <f t="shared" si="7"/>
        <v>5065.3682882900002</v>
      </c>
      <c r="AU163" s="15">
        <f t="shared" si="8"/>
        <v>7594.87022333</v>
      </c>
    </row>
    <row r="164" spans="1:47" s="5" customFormat="1" ht="10.5">
      <c r="A164" s="23">
        <v>40330</v>
      </c>
      <c r="B164" s="14">
        <v>24372.882053869998</v>
      </c>
      <c r="C164" s="14">
        <v>9169.9815701799998</v>
      </c>
      <c r="D164" s="14">
        <v>9938.0153523099998</v>
      </c>
      <c r="E164" s="14">
        <v>200</v>
      </c>
      <c r="F164" s="14">
        <v>795.30856417999996</v>
      </c>
      <c r="G164" s="14">
        <v>0</v>
      </c>
      <c r="H164" s="14">
        <v>9.1068745500000006</v>
      </c>
      <c r="I164" s="14">
        <v>43.351260170000003</v>
      </c>
      <c r="J164" s="14">
        <v>103.61488043999999</v>
      </c>
      <c r="K164" s="14">
        <v>0</v>
      </c>
      <c r="L164" s="14">
        <v>8.2858343800000007</v>
      </c>
      <c r="M164" s="14">
        <v>0.34407129000000003</v>
      </c>
      <c r="N164" s="14">
        <v>0</v>
      </c>
      <c r="O164" s="14">
        <v>636.09377788999996</v>
      </c>
      <c r="P164" s="14">
        <v>2189.29256768</v>
      </c>
      <c r="Q164" s="14">
        <v>0</v>
      </c>
      <c r="R164" s="14">
        <v>0</v>
      </c>
      <c r="S164" s="14">
        <v>1210.40885278</v>
      </c>
      <c r="T164" s="14">
        <v>501.23743545999997</v>
      </c>
      <c r="U164" s="14">
        <v>288.04876668000003</v>
      </c>
      <c r="V164" s="14">
        <v>421.12265063999996</v>
      </c>
      <c r="W164" s="14">
        <v>0</v>
      </c>
      <c r="X164" s="14">
        <v>0</v>
      </c>
      <c r="Y164" s="14">
        <v>178.64466211000001</v>
      </c>
      <c r="Z164" s="14">
        <v>59.131519820000001</v>
      </c>
      <c r="AA164" s="14">
        <v>35.267937969999998</v>
      </c>
      <c r="AB164" s="14">
        <v>196.03432811999997</v>
      </c>
      <c r="AC164" s="14">
        <v>5171.41594463</v>
      </c>
      <c r="AD164" s="14">
        <v>4225.2756534099999</v>
      </c>
      <c r="AE164" s="14">
        <v>925.89034172000004</v>
      </c>
      <c r="AF164" s="14">
        <v>20.2499495</v>
      </c>
      <c r="AG164" s="14">
        <v>0</v>
      </c>
      <c r="AH164" s="14">
        <v>7751.0313720500008</v>
      </c>
      <c r="AI164" s="14">
        <v>2968.92167466</v>
      </c>
      <c r="AJ164" s="14">
        <v>4133.1756723999997</v>
      </c>
      <c r="AK164" s="14">
        <v>0</v>
      </c>
      <c r="AL164" s="14">
        <v>0</v>
      </c>
      <c r="AM164" s="14">
        <v>741.70931455000004</v>
      </c>
      <c r="AN164" s="14">
        <v>0</v>
      </c>
      <c r="AO164" s="14">
        <v>92.775289560000004</v>
      </c>
      <c r="AP164" s="14">
        <v>37295.329370549996</v>
      </c>
      <c r="AQ164" s="14">
        <v>0</v>
      </c>
      <c r="AR164" s="16"/>
      <c r="AS164" s="15">
        <f t="shared" si="6"/>
        <v>23340.783089059998</v>
      </c>
      <c r="AT164" s="15">
        <f t="shared" si="7"/>
        <v>5171.41594463</v>
      </c>
      <c r="AU164" s="15">
        <f t="shared" si="8"/>
        <v>7751.0313720500008</v>
      </c>
    </row>
    <row r="165" spans="1:47" s="5" customFormat="1" ht="10.5">
      <c r="A165" s="23">
        <v>40360</v>
      </c>
      <c r="B165" s="14">
        <v>21233.959790289999</v>
      </c>
      <c r="C165" s="14">
        <v>6252.2428298200002</v>
      </c>
      <c r="D165" s="14">
        <v>10155.767639309999</v>
      </c>
      <c r="E165" s="14">
        <v>300</v>
      </c>
      <c r="F165" s="14">
        <v>746.01480631000004</v>
      </c>
      <c r="G165" s="14">
        <v>0</v>
      </c>
      <c r="H165" s="14">
        <v>6.6977535899999996</v>
      </c>
      <c r="I165" s="14">
        <v>47.746103859999998</v>
      </c>
      <c r="J165" s="14">
        <v>115.95410765</v>
      </c>
      <c r="K165" s="14">
        <v>0</v>
      </c>
      <c r="L165" s="14">
        <v>7.2862221299999996</v>
      </c>
      <c r="M165" s="14">
        <v>0.39939683500000012</v>
      </c>
      <c r="N165" s="14">
        <v>0</v>
      </c>
      <c r="O165" s="14">
        <v>334.81801724000002</v>
      </c>
      <c r="P165" s="14">
        <v>2436.3146848000001</v>
      </c>
      <c r="Q165" s="14">
        <v>0</v>
      </c>
      <c r="R165" s="14">
        <v>0</v>
      </c>
      <c r="S165" s="14">
        <v>1115.1032715599999</v>
      </c>
      <c r="T165" s="14">
        <v>499.71626249000002</v>
      </c>
      <c r="U165" s="14">
        <v>227.82089612999999</v>
      </c>
      <c r="V165" s="14">
        <v>387.56611293999998</v>
      </c>
      <c r="W165" s="14">
        <v>0</v>
      </c>
      <c r="X165" s="14">
        <v>0</v>
      </c>
      <c r="Y165" s="14">
        <v>181.37595837999999</v>
      </c>
      <c r="Z165" s="14">
        <v>60.226890070000003</v>
      </c>
      <c r="AA165" s="14">
        <v>35.69509369</v>
      </c>
      <c r="AB165" s="14">
        <v>38.317015044999998</v>
      </c>
      <c r="AC165" s="14">
        <v>5546.1573722399999</v>
      </c>
      <c r="AD165" s="14">
        <v>4481.1012849700001</v>
      </c>
      <c r="AE165" s="14">
        <v>1042.74472698</v>
      </c>
      <c r="AF165" s="14">
        <v>22.311360289999996</v>
      </c>
      <c r="AG165" s="14">
        <v>0</v>
      </c>
      <c r="AH165" s="14">
        <v>10594.558701939999</v>
      </c>
      <c r="AI165" s="14">
        <v>4048.57021949</v>
      </c>
      <c r="AJ165" s="14">
        <v>5896.8744186100002</v>
      </c>
      <c r="AK165" s="14">
        <v>0</v>
      </c>
      <c r="AL165" s="14">
        <v>0</v>
      </c>
      <c r="AM165" s="14">
        <v>750.41362074999995</v>
      </c>
      <c r="AN165" s="14">
        <v>0</v>
      </c>
      <c r="AO165" s="14">
        <v>101.29955691000001</v>
      </c>
      <c r="AP165" s="14">
        <v>37374.675864470002</v>
      </c>
      <c r="AQ165" s="14">
        <v>0</v>
      </c>
      <c r="AR165" s="16"/>
      <c r="AS165" s="15">
        <f t="shared" si="6"/>
        <v>20647.046080249998</v>
      </c>
      <c r="AT165" s="15">
        <f t="shared" si="7"/>
        <v>5546.1573722399999</v>
      </c>
      <c r="AU165" s="15">
        <f t="shared" si="8"/>
        <v>10594.558701939999</v>
      </c>
    </row>
    <row r="166" spans="1:47" s="5" customFormat="1" ht="10.5">
      <c r="A166" s="23">
        <v>40391</v>
      </c>
      <c r="B166" s="14">
        <v>21493.819941510003</v>
      </c>
      <c r="C166" s="14">
        <v>6025.7770506200004</v>
      </c>
      <c r="D166" s="14">
        <v>10311.78200895</v>
      </c>
      <c r="E166" s="14">
        <v>200</v>
      </c>
      <c r="F166" s="14">
        <v>765.58346559999995</v>
      </c>
      <c r="G166" s="14">
        <v>0</v>
      </c>
      <c r="H166" s="14">
        <v>9.9154573399999997</v>
      </c>
      <c r="I166" s="14">
        <v>46.82337399</v>
      </c>
      <c r="J166" s="14">
        <v>122.33164762</v>
      </c>
      <c r="K166" s="14">
        <v>0</v>
      </c>
      <c r="L166" s="14">
        <v>7.9664343000000004</v>
      </c>
      <c r="M166" s="14">
        <v>9.203617499999997E-2</v>
      </c>
      <c r="N166" s="14">
        <v>0</v>
      </c>
      <c r="O166" s="14">
        <v>531.16059142999995</v>
      </c>
      <c r="P166" s="14">
        <v>2222.06607196</v>
      </c>
      <c r="Q166" s="14">
        <v>0</v>
      </c>
      <c r="R166" s="14">
        <v>0</v>
      </c>
      <c r="S166" s="14">
        <v>1238.4351553500001</v>
      </c>
      <c r="T166" s="14">
        <v>495.11095746000001</v>
      </c>
      <c r="U166" s="14">
        <v>298.92591967999999</v>
      </c>
      <c r="V166" s="14">
        <v>444.39827821</v>
      </c>
      <c r="W166" s="14">
        <v>0</v>
      </c>
      <c r="X166" s="14">
        <v>0</v>
      </c>
      <c r="Y166" s="14">
        <v>183.46167459</v>
      </c>
      <c r="Z166" s="14">
        <v>68.324408410000004</v>
      </c>
      <c r="AA166" s="14">
        <v>36.462308409999999</v>
      </c>
      <c r="AB166" s="14">
        <v>123.63825676499999</v>
      </c>
      <c r="AC166" s="14">
        <v>4845.6075964199999</v>
      </c>
      <c r="AD166" s="14">
        <v>3795.7484293399998</v>
      </c>
      <c r="AE166" s="14">
        <v>1026.2086871399999</v>
      </c>
      <c r="AF166" s="14">
        <v>23.65047994</v>
      </c>
      <c r="AG166" s="14">
        <v>0</v>
      </c>
      <c r="AH166" s="14">
        <v>8215.8116791400007</v>
      </c>
      <c r="AI166" s="14">
        <v>3089.77913244</v>
      </c>
      <c r="AJ166" s="14">
        <v>4458.4441206199999</v>
      </c>
      <c r="AK166" s="14">
        <v>0</v>
      </c>
      <c r="AL166" s="14">
        <v>0</v>
      </c>
      <c r="AM166" s="14">
        <v>752.36127934000001</v>
      </c>
      <c r="AN166" s="14">
        <v>0</v>
      </c>
      <c r="AO166" s="14">
        <v>84.772853260000005</v>
      </c>
      <c r="AP166" s="14">
        <v>34555.239217070004</v>
      </c>
      <c r="AQ166" s="14">
        <v>0</v>
      </c>
      <c r="AR166" s="16"/>
      <c r="AS166" s="15">
        <f t="shared" si="6"/>
        <v>20615.429835480005</v>
      </c>
      <c r="AT166" s="15">
        <f t="shared" si="7"/>
        <v>4845.6075964199999</v>
      </c>
      <c r="AU166" s="15">
        <f t="shared" si="8"/>
        <v>8215.8116791400007</v>
      </c>
    </row>
    <row r="167" spans="1:47" s="5" customFormat="1" ht="10.5">
      <c r="A167" s="23">
        <v>40422</v>
      </c>
      <c r="B167" s="14">
        <v>21448.094842359998</v>
      </c>
      <c r="C167" s="14">
        <v>5743.5669986399998</v>
      </c>
      <c r="D167" s="14">
        <v>10723.05171376</v>
      </c>
      <c r="E167" s="14">
        <v>209</v>
      </c>
      <c r="F167" s="14">
        <v>776.87294347</v>
      </c>
      <c r="G167" s="14">
        <v>0</v>
      </c>
      <c r="H167" s="14">
        <v>11.86862273</v>
      </c>
      <c r="I167" s="14">
        <v>50.810949170000001</v>
      </c>
      <c r="J167" s="14">
        <v>113.78176714999999</v>
      </c>
      <c r="K167" s="14">
        <v>0</v>
      </c>
      <c r="L167" s="14">
        <v>8.1935460500000001</v>
      </c>
      <c r="M167" s="14">
        <v>0.332912135</v>
      </c>
      <c r="N167" s="14">
        <v>0</v>
      </c>
      <c r="O167" s="14">
        <v>165.48680379000001</v>
      </c>
      <c r="P167" s="14">
        <v>2511.7068224599998</v>
      </c>
      <c r="Q167" s="14">
        <v>0</v>
      </c>
      <c r="R167" s="14">
        <v>0</v>
      </c>
      <c r="S167" s="14">
        <v>1368.9178220700001</v>
      </c>
      <c r="T167" s="14">
        <v>578.88237317999995</v>
      </c>
      <c r="U167" s="14">
        <v>320.19200440999998</v>
      </c>
      <c r="V167" s="14">
        <v>469.84344448000002</v>
      </c>
      <c r="W167" s="14">
        <v>0</v>
      </c>
      <c r="X167" s="14">
        <v>0</v>
      </c>
      <c r="Y167" s="14">
        <v>185.51316205000001</v>
      </c>
      <c r="Z167" s="14">
        <v>63.71581853</v>
      </c>
      <c r="AA167" s="14">
        <v>38.289059569999999</v>
      </c>
      <c r="AB167" s="14">
        <v>-105.014099215</v>
      </c>
      <c r="AC167" s="14">
        <v>5720.3980971000001</v>
      </c>
      <c r="AD167" s="14">
        <v>4579.7099083499998</v>
      </c>
      <c r="AE167" s="14">
        <v>1116.8524882199999</v>
      </c>
      <c r="AF167" s="14">
        <v>23.835700529999997</v>
      </c>
      <c r="AG167" s="14">
        <v>0</v>
      </c>
      <c r="AH167" s="14">
        <v>8480.60723048</v>
      </c>
      <c r="AI167" s="14">
        <v>3193.6331313699998</v>
      </c>
      <c r="AJ167" s="14">
        <v>4629.5708570400002</v>
      </c>
      <c r="AK167" s="14">
        <v>0</v>
      </c>
      <c r="AL167" s="14">
        <v>0</v>
      </c>
      <c r="AM167" s="14">
        <v>757.54556239999988</v>
      </c>
      <c r="AN167" s="14">
        <v>0</v>
      </c>
      <c r="AO167" s="14">
        <v>100.14232033</v>
      </c>
      <c r="AP167" s="14">
        <v>35649.10016994</v>
      </c>
      <c r="AQ167" s="14">
        <v>0</v>
      </c>
      <c r="AR167" s="16"/>
      <c r="AS167" s="15">
        <f t="shared" si="6"/>
        <v>21164.34528098</v>
      </c>
      <c r="AT167" s="15">
        <f t="shared" si="7"/>
        <v>5720.3980971000001</v>
      </c>
      <c r="AU167" s="15">
        <f t="shared" si="8"/>
        <v>8480.60723048</v>
      </c>
    </row>
    <row r="168" spans="1:47" s="5" customFormat="1" ht="10.5">
      <c r="A168" s="23">
        <v>40452</v>
      </c>
      <c r="B168" s="14">
        <v>21483.56803735</v>
      </c>
      <c r="C168" s="14">
        <v>6165.0469029699998</v>
      </c>
      <c r="D168" s="14">
        <v>10123.142935489999</v>
      </c>
      <c r="E168" s="14">
        <v>400</v>
      </c>
      <c r="F168" s="14">
        <v>799.95820044000004</v>
      </c>
      <c r="G168" s="14">
        <v>0</v>
      </c>
      <c r="H168" s="14">
        <v>8.6990682400000008</v>
      </c>
      <c r="I168" s="14">
        <v>50.291920589999997</v>
      </c>
      <c r="J168" s="14">
        <v>115.55347863999999</v>
      </c>
      <c r="K168" s="14">
        <v>0</v>
      </c>
      <c r="L168" s="14">
        <v>6.9164917299999997</v>
      </c>
      <c r="M168" s="14">
        <v>0.33361753999999999</v>
      </c>
      <c r="N168" s="14">
        <v>0</v>
      </c>
      <c r="O168" s="14">
        <v>486.22324405000001</v>
      </c>
      <c r="P168" s="14">
        <v>2457.7691094199999</v>
      </c>
      <c r="Q168" s="14">
        <v>0</v>
      </c>
      <c r="R168" s="14">
        <v>0</v>
      </c>
      <c r="S168" s="14">
        <v>1394.0840006200001</v>
      </c>
      <c r="T168" s="14">
        <v>574.64442310000004</v>
      </c>
      <c r="U168" s="14">
        <v>340.08523542</v>
      </c>
      <c r="V168" s="14">
        <v>479.3543421</v>
      </c>
      <c r="W168" s="14">
        <v>0</v>
      </c>
      <c r="X168" s="14">
        <v>0</v>
      </c>
      <c r="Y168" s="14">
        <v>196.45783169000001</v>
      </c>
      <c r="Z168" s="14">
        <v>69.962759869999999</v>
      </c>
      <c r="AA168" s="14">
        <v>38.167498870000003</v>
      </c>
      <c r="AB168" s="14">
        <v>-29.039022809999995</v>
      </c>
      <c r="AC168" s="14">
        <v>5942.7721555300004</v>
      </c>
      <c r="AD168" s="14">
        <v>4918.7681713100001</v>
      </c>
      <c r="AE168" s="14">
        <v>1002.8781459099999</v>
      </c>
      <c r="AF168" s="14">
        <v>21.125838310000002</v>
      </c>
      <c r="AG168" s="14">
        <v>0</v>
      </c>
      <c r="AH168" s="14">
        <v>8651.1395832500002</v>
      </c>
      <c r="AI168" s="14">
        <v>3219.9539312400002</v>
      </c>
      <c r="AJ168" s="14">
        <v>4831.7190586500001</v>
      </c>
      <c r="AK168" s="14">
        <v>0</v>
      </c>
      <c r="AL168" s="14">
        <v>0</v>
      </c>
      <c r="AM168" s="14">
        <v>754.88413091000007</v>
      </c>
      <c r="AN168" s="14">
        <v>0</v>
      </c>
      <c r="AO168" s="14">
        <v>155.41753754999999</v>
      </c>
      <c r="AP168" s="14">
        <v>36077.47977613</v>
      </c>
      <c r="AQ168" s="14">
        <v>0</v>
      </c>
      <c r="AR168" s="16"/>
      <c r="AS168" s="15">
        <f t="shared" si="6"/>
        <v>20806.421740500002</v>
      </c>
      <c r="AT168" s="15">
        <f t="shared" si="7"/>
        <v>5942.7721555300004</v>
      </c>
      <c r="AU168" s="15">
        <f t="shared" si="8"/>
        <v>8651.1395832500002</v>
      </c>
    </row>
    <row r="169" spans="1:47" s="5" customFormat="1" ht="10.5">
      <c r="A169" s="23">
        <v>40483</v>
      </c>
      <c r="B169" s="14">
        <v>22075.484347420002</v>
      </c>
      <c r="C169" s="14">
        <v>6393.0877081799999</v>
      </c>
      <c r="D169" s="14">
        <v>10634.620120830001</v>
      </c>
      <c r="E169" s="14">
        <v>150</v>
      </c>
      <c r="F169" s="14">
        <v>906.73535264999998</v>
      </c>
      <c r="G169" s="14">
        <v>0</v>
      </c>
      <c r="H169" s="14">
        <v>12.74895757</v>
      </c>
      <c r="I169" s="14">
        <v>53.62752132</v>
      </c>
      <c r="J169" s="14">
        <v>112.65932846</v>
      </c>
      <c r="K169" s="14">
        <v>0</v>
      </c>
      <c r="L169" s="14">
        <v>13.77223264</v>
      </c>
      <c r="M169" s="14">
        <v>0.45125331000000002</v>
      </c>
      <c r="N169" s="14">
        <v>0</v>
      </c>
      <c r="O169" s="14">
        <v>136.82450481000001</v>
      </c>
      <c r="P169" s="14">
        <v>2303.7225844700001</v>
      </c>
      <c r="Q169" s="14">
        <v>0</v>
      </c>
      <c r="R169" s="14">
        <v>0</v>
      </c>
      <c r="S169" s="14">
        <v>1414.45076967</v>
      </c>
      <c r="T169" s="14">
        <v>598.73380234000001</v>
      </c>
      <c r="U169" s="14">
        <v>341.35782394</v>
      </c>
      <c r="V169" s="14">
        <v>474.35914338999999</v>
      </c>
      <c r="W169" s="14">
        <v>0</v>
      </c>
      <c r="X169" s="14">
        <v>0</v>
      </c>
      <c r="Y169" s="14">
        <v>204.32803407</v>
      </c>
      <c r="Z169" s="14">
        <v>77.261718040000005</v>
      </c>
      <c r="AA169" s="14">
        <v>38.786598640000001</v>
      </c>
      <c r="AB169" s="14">
        <v>-77.592337239999992</v>
      </c>
      <c r="AC169" s="14">
        <v>5269.6934483700006</v>
      </c>
      <c r="AD169" s="14">
        <v>4030.0094215600002</v>
      </c>
      <c r="AE169" s="14">
        <v>1213.88575509</v>
      </c>
      <c r="AF169" s="14">
        <v>25.798271719999999</v>
      </c>
      <c r="AG169" s="14">
        <v>0</v>
      </c>
      <c r="AH169" s="14">
        <v>9062.7891483999992</v>
      </c>
      <c r="AI169" s="14">
        <v>3378.5643434499998</v>
      </c>
      <c r="AJ169" s="14">
        <v>4958.9037467300004</v>
      </c>
      <c r="AK169" s="14">
        <v>0</v>
      </c>
      <c r="AL169" s="14">
        <v>0</v>
      </c>
      <c r="AM169" s="14">
        <v>770.61551550000001</v>
      </c>
      <c r="AN169" s="14">
        <v>0</v>
      </c>
      <c r="AO169" s="14">
        <v>45.294457280000003</v>
      </c>
      <c r="AP169" s="14">
        <v>36407.966944190004</v>
      </c>
      <c r="AQ169" s="14">
        <v>0</v>
      </c>
      <c r="AR169" s="16"/>
      <c r="AS169" s="15">
        <f t="shared" si="6"/>
        <v>21784.206287910001</v>
      </c>
      <c r="AT169" s="15">
        <f t="shared" si="7"/>
        <v>5269.6934483700006</v>
      </c>
      <c r="AU169" s="15">
        <f t="shared" si="8"/>
        <v>9062.7891483999992</v>
      </c>
    </row>
    <row r="170" spans="1:47" s="5" customFormat="1" ht="10.5">
      <c r="A170" s="23">
        <v>40513</v>
      </c>
      <c r="B170" s="14">
        <v>25050.750807880002</v>
      </c>
      <c r="C170" s="14">
        <v>7222.0635671800001</v>
      </c>
      <c r="D170" s="14">
        <v>11641.750396060001</v>
      </c>
      <c r="E170" s="14">
        <v>386</v>
      </c>
      <c r="F170" s="14">
        <v>858.00758883000003</v>
      </c>
      <c r="G170" s="14">
        <v>0</v>
      </c>
      <c r="H170" s="14">
        <v>9.81952873</v>
      </c>
      <c r="I170" s="14">
        <v>63.879239169999998</v>
      </c>
      <c r="J170" s="14">
        <v>108.9475546</v>
      </c>
      <c r="K170" s="14">
        <v>0</v>
      </c>
      <c r="L170" s="14">
        <v>8.2285461299999998</v>
      </c>
      <c r="M170" s="14">
        <v>0.5000453199999999</v>
      </c>
      <c r="N170" s="14">
        <v>0</v>
      </c>
      <c r="O170" s="14">
        <v>484.06892533000001</v>
      </c>
      <c r="P170" s="14">
        <v>2886.3709040399999</v>
      </c>
      <c r="Q170" s="14">
        <v>0</v>
      </c>
      <c r="R170" s="14">
        <v>0</v>
      </c>
      <c r="S170" s="14">
        <v>1908.8699986900001</v>
      </c>
      <c r="T170" s="14">
        <v>667.45361382999999</v>
      </c>
      <c r="U170" s="14">
        <v>514.39588861000004</v>
      </c>
      <c r="V170" s="14">
        <v>727.02049625000006</v>
      </c>
      <c r="W170" s="14">
        <v>0</v>
      </c>
      <c r="X170" s="14">
        <v>0</v>
      </c>
      <c r="Y170" s="14">
        <v>206.55549328000001</v>
      </c>
      <c r="Z170" s="14">
        <v>68.889706829999994</v>
      </c>
      <c r="AA170" s="14">
        <v>40.895948990000001</v>
      </c>
      <c r="AB170" s="14">
        <v>-72.096635299999988</v>
      </c>
      <c r="AC170" s="14">
        <v>4152.1432834999996</v>
      </c>
      <c r="AD170" s="14">
        <v>3018.50745547</v>
      </c>
      <c r="AE170" s="14">
        <v>1111.58288533</v>
      </c>
      <c r="AF170" s="14">
        <v>22.052942699999999</v>
      </c>
      <c r="AG170" s="14">
        <v>0</v>
      </c>
      <c r="AH170" s="14">
        <v>8952.7354116700008</v>
      </c>
      <c r="AI170" s="14">
        <v>3365.11571336</v>
      </c>
      <c r="AJ170" s="14">
        <v>4955.3106138900002</v>
      </c>
      <c r="AK170" s="14">
        <v>0</v>
      </c>
      <c r="AL170" s="14">
        <v>0</v>
      </c>
      <c r="AM170" s="14">
        <v>768.03178271000002</v>
      </c>
      <c r="AN170" s="14">
        <v>0</v>
      </c>
      <c r="AO170" s="14">
        <v>135.72269829000001</v>
      </c>
      <c r="AP170" s="14">
        <v>38155.629503050004</v>
      </c>
      <c r="AQ170" s="14">
        <v>0</v>
      </c>
      <c r="AR170" s="16"/>
      <c r="AS170" s="15">
        <f t="shared" si="6"/>
        <v>24406.507654910001</v>
      </c>
      <c r="AT170" s="15">
        <f t="shared" si="7"/>
        <v>4152.1432834999996</v>
      </c>
      <c r="AU170" s="15">
        <f t="shared" si="8"/>
        <v>8952.7354116700008</v>
      </c>
    </row>
    <row r="171" spans="1:47" s="5" customFormat="1" ht="10.5">
      <c r="A171" s="23">
        <v>40544</v>
      </c>
      <c r="B171" s="14">
        <v>23755.588865460002</v>
      </c>
      <c r="C171" s="14">
        <v>7110.8000402300004</v>
      </c>
      <c r="D171" s="14">
        <v>11837.26054297</v>
      </c>
      <c r="E171" s="14">
        <v>400</v>
      </c>
      <c r="F171" s="14">
        <v>1004.6484817199999</v>
      </c>
      <c r="G171" s="14">
        <v>0</v>
      </c>
      <c r="H171" s="14">
        <v>13.005299300000001</v>
      </c>
      <c r="I171" s="14">
        <v>61.944382990000001</v>
      </c>
      <c r="J171" s="14">
        <v>91.924661</v>
      </c>
      <c r="K171" s="14">
        <v>0</v>
      </c>
      <c r="L171" s="14">
        <v>8.2140763000000003</v>
      </c>
      <c r="M171" s="14">
        <v>0.36160702</v>
      </c>
      <c r="N171" s="14">
        <v>0</v>
      </c>
      <c r="O171" s="14">
        <v>107.18912213</v>
      </c>
      <c r="P171" s="14">
        <v>2661.84097376</v>
      </c>
      <c r="Q171" s="14">
        <v>0</v>
      </c>
      <c r="R171" s="14">
        <v>0</v>
      </c>
      <c r="S171" s="14">
        <v>860.70237006000002</v>
      </c>
      <c r="T171" s="14">
        <v>516.53530550000005</v>
      </c>
      <c r="U171" s="14">
        <v>136.70487772000001</v>
      </c>
      <c r="V171" s="14">
        <v>207.46218684000002</v>
      </c>
      <c r="W171" s="14">
        <v>0</v>
      </c>
      <c r="X171" s="14">
        <v>0</v>
      </c>
      <c r="Y171" s="14">
        <v>209.78001879000001</v>
      </c>
      <c r="Z171" s="14">
        <v>89.406843539999997</v>
      </c>
      <c r="AA171" s="14">
        <v>40.252546500000001</v>
      </c>
      <c r="AB171" s="14">
        <v>58.257899150000007</v>
      </c>
      <c r="AC171" s="14">
        <v>4715.3572674999996</v>
      </c>
      <c r="AD171" s="14">
        <v>3605.3064521299998</v>
      </c>
      <c r="AE171" s="14">
        <v>1086.77997888</v>
      </c>
      <c r="AF171" s="14">
        <v>23.270836489999997</v>
      </c>
      <c r="AG171" s="14">
        <v>0</v>
      </c>
      <c r="AH171" s="14">
        <v>12296.31550913</v>
      </c>
      <c r="AI171" s="14">
        <v>4674.01815738</v>
      </c>
      <c r="AJ171" s="14">
        <v>6973.5562889199991</v>
      </c>
      <c r="AK171" s="14">
        <v>0</v>
      </c>
      <c r="AL171" s="14">
        <v>0</v>
      </c>
      <c r="AM171" s="14">
        <v>783.35316046999992</v>
      </c>
      <c r="AN171" s="14">
        <v>0</v>
      </c>
      <c r="AO171" s="14">
        <v>134.61209764</v>
      </c>
      <c r="AP171" s="14">
        <v>40767.261642090001</v>
      </c>
      <c r="AQ171" s="14">
        <v>0</v>
      </c>
      <c r="AR171" s="16"/>
      <c r="AS171" s="15">
        <f t="shared" si="6"/>
        <v>23374.439271070001</v>
      </c>
      <c r="AT171" s="15">
        <f t="shared" si="7"/>
        <v>4715.3572674999996</v>
      </c>
      <c r="AU171" s="15">
        <f t="shared" si="8"/>
        <v>12296.31550913</v>
      </c>
    </row>
    <row r="172" spans="1:47" s="5" customFormat="1" ht="10.5">
      <c r="A172" s="23">
        <v>40575</v>
      </c>
      <c r="B172" s="14">
        <v>23124.052211850001</v>
      </c>
      <c r="C172" s="14">
        <v>6867.7079877899996</v>
      </c>
      <c r="D172" s="14">
        <v>10688.59851559</v>
      </c>
      <c r="E172" s="14">
        <v>126</v>
      </c>
      <c r="F172" s="14">
        <v>903.78200108999999</v>
      </c>
      <c r="G172" s="14">
        <v>0</v>
      </c>
      <c r="H172" s="14">
        <v>18.442063279999999</v>
      </c>
      <c r="I172" s="14">
        <v>35.008610779999998</v>
      </c>
      <c r="J172" s="14">
        <v>119.15871597</v>
      </c>
      <c r="K172" s="14">
        <v>0</v>
      </c>
      <c r="L172" s="14">
        <v>8.8963281300000006</v>
      </c>
      <c r="M172" s="14">
        <v>0.29633801500000001</v>
      </c>
      <c r="N172" s="14">
        <v>0</v>
      </c>
      <c r="O172" s="14">
        <v>439.22127976000002</v>
      </c>
      <c r="P172" s="14">
        <v>2619.4235969699998</v>
      </c>
      <c r="Q172" s="14">
        <v>0</v>
      </c>
      <c r="R172" s="14">
        <v>0</v>
      </c>
      <c r="S172" s="14">
        <v>1490.3434101</v>
      </c>
      <c r="T172" s="14">
        <v>689.05827769999996</v>
      </c>
      <c r="U172" s="14">
        <v>332.77195052000002</v>
      </c>
      <c r="V172" s="14">
        <v>468.51318188000005</v>
      </c>
      <c r="W172" s="14">
        <v>0</v>
      </c>
      <c r="X172" s="14">
        <v>0</v>
      </c>
      <c r="Y172" s="14">
        <v>209.04939680000001</v>
      </c>
      <c r="Z172" s="14">
        <v>79.262024629999999</v>
      </c>
      <c r="AA172" s="14">
        <v>34.736982380000001</v>
      </c>
      <c r="AB172" s="14">
        <v>-263.87503943500002</v>
      </c>
      <c r="AC172" s="14">
        <v>3985.5938967799998</v>
      </c>
      <c r="AD172" s="14">
        <v>3022.7251975700001</v>
      </c>
      <c r="AE172" s="14">
        <v>942.87468353999998</v>
      </c>
      <c r="AF172" s="14">
        <v>19.99401567</v>
      </c>
      <c r="AG172" s="14">
        <v>0</v>
      </c>
      <c r="AH172" s="14">
        <v>9640.8670830299998</v>
      </c>
      <c r="AI172" s="14">
        <v>3603.34152954</v>
      </c>
      <c r="AJ172" s="14">
        <v>5404.8737929999998</v>
      </c>
      <c r="AK172" s="14">
        <v>0</v>
      </c>
      <c r="AL172" s="14">
        <v>0</v>
      </c>
      <c r="AM172" s="14">
        <v>765.01145865000001</v>
      </c>
      <c r="AN172" s="14">
        <v>0</v>
      </c>
      <c r="AO172" s="14">
        <v>132.35969815999999</v>
      </c>
      <c r="AP172" s="14">
        <v>36750.51319166</v>
      </c>
      <c r="AQ172" s="14">
        <v>0</v>
      </c>
      <c r="AR172" s="16"/>
      <c r="AS172" s="15">
        <f t="shared" si="6"/>
        <v>22732.166932970002</v>
      </c>
      <c r="AT172" s="15">
        <f t="shared" si="7"/>
        <v>3985.5938967799998</v>
      </c>
      <c r="AU172" s="15">
        <f t="shared" si="8"/>
        <v>9640.8670830299998</v>
      </c>
    </row>
    <row r="173" spans="1:47" s="5" customFormat="1" ht="10.5">
      <c r="A173" s="23">
        <v>40603</v>
      </c>
      <c r="B173" s="14">
        <v>22958.503275349998</v>
      </c>
      <c r="C173" s="14">
        <v>5970.7905976100001</v>
      </c>
      <c r="D173" s="14">
        <v>11738.206668680001</v>
      </c>
      <c r="E173" s="14">
        <v>350</v>
      </c>
      <c r="F173" s="14">
        <v>889.60895037</v>
      </c>
      <c r="G173" s="14">
        <v>0</v>
      </c>
      <c r="H173" s="14">
        <v>10.30782934</v>
      </c>
      <c r="I173" s="14">
        <v>47.162702369999998</v>
      </c>
      <c r="J173" s="14">
        <v>106.89822374000001</v>
      </c>
      <c r="K173" s="14">
        <v>0</v>
      </c>
      <c r="L173" s="14">
        <v>8.3273159799999998</v>
      </c>
      <c r="M173" s="14">
        <v>0.52410646499999991</v>
      </c>
      <c r="N173" s="14">
        <v>0</v>
      </c>
      <c r="O173" s="14">
        <v>102.65649231</v>
      </c>
      <c r="P173" s="14">
        <v>2437.2518835999999</v>
      </c>
      <c r="Q173" s="14">
        <v>0</v>
      </c>
      <c r="R173" s="14">
        <v>0</v>
      </c>
      <c r="S173" s="14">
        <v>1295.6290869700001</v>
      </c>
      <c r="T173" s="14">
        <v>652.67915698000002</v>
      </c>
      <c r="U173" s="14">
        <v>228.0702411</v>
      </c>
      <c r="V173" s="14">
        <v>414.87968889000001</v>
      </c>
      <c r="W173" s="14">
        <v>0</v>
      </c>
      <c r="X173" s="14">
        <v>0</v>
      </c>
      <c r="Y173" s="14">
        <v>244.70685709</v>
      </c>
      <c r="Z173" s="14">
        <v>80.237540050000007</v>
      </c>
      <c r="AA173" s="14">
        <v>36.332949900000003</v>
      </c>
      <c r="AB173" s="14">
        <v>339.86207087499997</v>
      </c>
      <c r="AC173" s="14">
        <v>5076.3822770899997</v>
      </c>
      <c r="AD173" s="14">
        <v>3915.3203736099999</v>
      </c>
      <c r="AE173" s="14">
        <v>1137.11602156</v>
      </c>
      <c r="AF173" s="14">
        <v>23.945881919999998</v>
      </c>
      <c r="AG173" s="14">
        <v>0</v>
      </c>
      <c r="AH173" s="14">
        <v>9428.1240155899995</v>
      </c>
      <c r="AI173" s="14">
        <v>3544.3107167600001</v>
      </c>
      <c r="AJ173" s="14">
        <v>5171.9331257900003</v>
      </c>
      <c r="AK173" s="14">
        <v>0</v>
      </c>
      <c r="AL173" s="14">
        <v>0</v>
      </c>
      <c r="AM173" s="14">
        <v>779.83829474999993</v>
      </c>
      <c r="AN173" s="14">
        <v>0</v>
      </c>
      <c r="AO173" s="14">
        <v>67.95812171</v>
      </c>
      <c r="AP173" s="14">
        <v>37463.00956803</v>
      </c>
      <c r="AQ173" s="14">
        <v>0</v>
      </c>
      <c r="AR173" s="16"/>
      <c r="AS173" s="15">
        <f t="shared" si="6"/>
        <v>22306.431584369995</v>
      </c>
      <c r="AT173" s="15">
        <f t="shared" si="7"/>
        <v>5076.3822770899997</v>
      </c>
      <c r="AU173" s="15">
        <f t="shared" si="8"/>
        <v>9428.1240155899995</v>
      </c>
    </row>
    <row r="174" spans="1:47" s="5" customFormat="1" ht="10.5">
      <c r="A174" s="23">
        <v>40634</v>
      </c>
      <c r="B174" s="14">
        <v>23641.141393450001</v>
      </c>
      <c r="C174" s="14">
        <v>6695.2135110099998</v>
      </c>
      <c r="D174" s="14">
        <v>11578.09223043</v>
      </c>
      <c r="E174" s="14">
        <v>500</v>
      </c>
      <c r="F174" s="14">
        <v>915.28466570000001</v>
      </c>
      <c r="G174" s="14">
        <v>0</v>
      </c>
      <c r="H174" s="14">
        <v>9.2513510700000001</v>
      </c>
      <c r="I174" s="14">
        <v>57.351846559999998</v>
      </c>
      <c r="J174" s="14">
        <v>104.72595513</v>
      </c>
      <c r="K174" s="14">
        <v>0</v>
      </c>
      <c r="L174" s="14">
        <v>8.1937805499999996</v>
      </c>
      <c r="M174" s="14">
        <v>0.51432706000000006</v>
      </c>
      <c r="N174" s="14">
        <v>0</v>
      </c>
      <c r="O174" s="14">
        <v>259.42324172000002</v>
      </c>
      <c r="P174" s="14">
        <v>2687.5390845400002</v>
      </c>
      <c r="Q174" s="14">
        <v>0</v>
      </c>
      <c r="R174" s="14">
        <v>0</v>
      </c>
      <c r="S174" s="14">
        <v>1383.7835476599998</v>
      </c>
      <c r="T174" s="14">
        <v>605.51479517999996</v>
      </c>
      <c r="U174" s="14">
        <v>303.38676588999999</v>
      </c>
      <c r="V174" s="14">
        <v>474.88198659</v>
      </c>
      <c r="W174" s="14">
        <v>0</v>
      </c>
      <c r="X174" s="14">
        <v>0</v>
      </c>
      <c r="Y174" s="14">
        <v>229.78724951000001</v>
      </c>
      <c r="Z174" s="14">
        <v>88.113834220000001</v>
      </c>
      <c r="AA174" s="14">
        <v>41.199583109999999</v>
      </c>
      <c r="AB174" s="14">
        <v>82.667185180000004</v>
      </c>
      <c r="AC174" s="14">
        <v>5662.1993452800007</v>
      </c>
      <c r="AD174" s="14">
        <v>4573.77057633</v>
      </c>
      <c r="AE174" s="14">
        <v>1065.51470915</v>
      </c>
      <c r="AF174" s="14">
        <v>22.9140598</v>
      </c>
      <c r="AG174" s="14">
        <v>0</v>
      </c>
      <c r="AH174" s="14">
        <v>10435.0393332</v>
      </c>
      <c r="AI174" s="14">
        <v>3802.9801548400001</v>
      </c>
      <c r="AJ174" s="14">
        <v>5928.0498006200005</v>
      </c>
      <c r="AK174" s="14">
        <v>0</v>
      </c>
      <c r="AL174" s="14">
        <v>0</v>
      </c>
      <c r="AM174" s="14">
        <v>762.93561406000003</v>
      </c>
      <c r="AN174" s="14">
        <v>0</v>
      </c>
      <c r="AO174" s="14">
        <v>58.926236320000001</v>
      </c>
      <c r="AP174" s="14">
        <v>39738.380071930005</v>
      </c>
      <c r="AQ174" s="14">
        <v>0</v>
      </c>
      <c r="AR174" s="16"/>
      <c r="AS174" s="15">
        <f t="shared" si="6"/>
        <v>23077.814123069998</v>
      </c>
      <c r="AT174" s="15">
        <f t="shared" si="7"/>
        <v>5662.1993452800007</v>
      </c>
      <c r="AU174" s="15">
        <f t="shared" si="8"/>
        <v>10435.0393332</v>
      </c>
    </row>
    <row r="175" spans="1:47" s="5" customFormat="1" ht="10.5">
      <c r="A175" s="23">
        <v>40664</v>
      </c>
      <c r="B175" s="14">
        <v>34577.179891959997</v>
      </c>
      <c r="C175" s="14">
        <v>14040.34750555</v>
      </c>
      <c r="D175" s="14">
        <v>13042.28941997</v>
      </c>
      <c r="E175" s="14">
        <v>250</v>
      </c>
      <c r="F175" s="14">
        <v>864.33305481000002</v>
      </c>
      <c r="G175" s="14">
        <v>0</v>
      </c>
      <c r="H175" s="14">
        <v>10.59335385</v>
      </c>
      <c r="I175" s="14">
        <v>51.610200489999997</v>
      </c>
      <c r="J175" s="14">
        <v>93.840167109999996</v>
      </c>
      <c r="K175" s="14">
        <v>0</v>
      </c>
      <c r="L175" s="14">
        <v>10.83409906</v>
      </c>
      <c r="M175" s="14">
        <v>0.36924741</v>
      </c>
      <c r="N175" s="14">
        <v>0</v>
      </c>
      <c r="O175" s="14">
        <v>1742.80983545</v>
      </c>
      <c r="P175" s="14">
        <v>2951.3549812299998</v>
      </c>
      <c r="Q175" s="14">
        <v>0</v>
      </c>
      <c r="R175" s="14">
        <v>0</v>
      </c>
      <c r="S175" s="14">
        <v>1607.10838719</v>
      </c>
      <c r="T175" s="14">
        <v>655.35048117999997</v>
      </c>
      <c r="U175" s="14">
        <v>412.36791826000001</v>
      </c>
      <c r="V175" s="14">
        <v>539.38998775000005</v>
      </c>
      <c r="W175" s="14">
        <v>0</v>
      </c>
      <c r="X175" s="14">
        <v>0</v>
      </c>
      <c r="Y175" s="14">
        <v>242.92632287000001</v>
      </c>
      <c r="Z175" s="14">
        <v>75.307404969999993</v>
      </c>
      <c r="AA175" s="14">
        <v>42.495787190000001</v>
      </c>
      <c r="AB175" s="14">
        <v>50.960124810000003</v>
      </c>
      <c r="AC175" s="14">
        <v>5813.4564945499997</v>
      </c>
      <c r="AD175" s="14">
        <v>4667.4384639700002</v>
      </c>
      <c r="AE175" s="14">
        <v>1121.7368065200001</v>
      </c>
      <c r="AF175" s="14">
        <v>24.28122406</v>
      </c>
      <c r="AG175" s="14">
        <v>0</v>
      </c>
      <c r="AH175" s="14">
        <v>10249.480699809999</v>
      </c>
      <c r="AI175" s="14">
        <v>3919.80952002</v>
      </c>
      <c r="AJ175" s="14">
        <v>5705.1147014600001</v>
      </c>
      <c r="AK175" s="14">
        <v>0</v>
      </c>
      <c r="AL175" s="14">
        <v>0</v>
      </c>
      <c r="AM175" s="14">
        <v>805.63781817999995</v>
      </c>
      <c r="AN175" s="14">
        <v>0</v>
      </c>
      <c r="AO175" s="14">
        <v>181.08133985000001</v>
      </c>
      <c r="AP175" s="14">
        <v>50640.117086319995</v>
      </c>
      <c r="AQ175" s="14">
        <v>0</v>
      </c>
      <c r="AR175" s="16"/>
      <c r="AS175" s="15">
        <f t="shared" si="6"/>
        <v>32573.667076589994</v>
      </c>
      <c r="AT175" s="15">
        <f t="shared" si="7"/>
        <v>5813.4564945499997</v>
      </c>
      <c r="AU175" s="15">
        <f t="shared" si="8"/>
        <v>10249.480699809999</v>
      </c>
    </row>
    <row r="176" spans="1:47" s="5" customFormat="1" ht="10.5">
      <c r="A176" s="23">
        <v>40695</v>
      </c>
      <c r="B176" s="14">
        <v>31789.832938490003</v>
      </c>
      <c r="C176" s="14">
        <v>13358.309013890001</v>
      </c>
      <c r="D176" s="14">
        <v>12271.73566489</v>
      </c>
      <c r="E176" s="14">
        <v>731</v>
      </c>
      <c r="F176" s="14">
        <v>773.28113780000001</v>
      </c>
      <c r="G176" s="14">
        <v>0</v>
      </c>
      <c r="H176" s="14">
        <v>15.028787940000001</v>
      </c>
      <c r="I176" s="14">
        <v>69.736462630000005</v>
      </c>
      <c r="J176" s="14">
        <v>104.16667803999999</v>
      </c>
      <c r="K176" s="14">
        <v>0</v>
      </c>
      <c r="L176" s="14">
        <v>8.1750751099999999</v>
      </c>
      <c r="M176" s="14">
        <v>0.47409800499999999</v>
      </c>
      <c r="N176" s="14">
        <v>0</v>
      </c>
      <c r="O176" s="14">
        <v>728.58025208000004</v>
      </c>
      <c r="P176" s="14">
        <v>3175.7732037800001</v>
      </c>
      <c r="Q176" s="14">
        <v>0</v>
      </c>
      <c r="R176" s="14">
        <v>0</v>
      </c>
      <c r="S176" s="14">
        <v>1364.97723563</v>
      </c>
      <c r="T176" s="14">
        <v>529.55851651</v>
      </c>
      <c r="U176" s="14">
        <v>349.44637798999997</v>
      </c>
      <c r="V176" s="14">
        <v>485.97234113000002</v>
      </c>
      <c r="W176" s="14">
        <v>0</v>
      </c>
      <c r="X176" s="14">
        <v>0</v>
      </c>
      <c r="Y176" s="14">
        <v>251.99081950999999</v>
      </c>
      <c r="Z176" s="14">
        <v>74.494733400000001</v>
      </c>
      <c r="AA176" s="14">
        <v>42.899177960000003</v>
      </c>
      <c r="AB176" s="14">
        <v>281.21059782499998</v>
      </c>
      <c r="AC176" s="14">
        <v>6322.2850282399995</v>
      </c>
      <c r="AD176" s="14">
        <v>5141.4222812099997</v>
      </c>
      <c r="AE176" s="14">
        <v>1156.5065388999999</v>
      </c>
      <c r="AF176" s="14">
        <v>24.356208129999999</v>
      </c>
      <c r="AG176" s="14">
        <v>0</v>
      </c>
      <c r="AH176" s="14">
        <v>10566.92878104</v>
      </c>
      <c r="AI176" s="14">
        <v>4037.0834254599999</v>
      </c>
      <c r="AJ176" s="14">
        <v>5844.5138031399993</v>
      </c>
      <c r="AK176" s="14">
        <v>0</v>
      </c>
      <c r="AL176" s="14">
        <v>0</v>
      </c>
      <c r="AM176" s="14">
        <v>777.64492229999996</v>
      </c>
      <c r="AN176" s="14">
        <v>0</v>
      </c>
      <c r="AO176" s="14">
        <v>92.313369859999995</v>
      </c>
      <c r="AP176" s="14">
        <v>48679.04674777</v>
      </c>
      <c r="AQ176" s="14">
        <v>0</v>
      </c>
      <c r="AR176" s="16"/>
      <c r="AS176" s="15">
        <f t="shared" si="6"/>
        <v>30539.561808900002</v>
      </c>
      <c r="AT176" s="15">
        <f t="shared" si="7"/>
        <v>6322.2850282399995</v>
      </c>
      <c r="AU176" s="15">
        <f t="shared" si="8"/>
        <v>10566.92878104</v>
      </c>
    </row>
    <row r="177" spans="1:47" s="5" customFormat="1" ht="10.5">
      <c r="A177" s="23">
        <v>40725</v>
      </c>
      <c r="B177" s="14">
        <v>27957.121811789999</v>
      </c>
      <c r="C177" s="14">
        <v>8672.7313938499992</v>
      </c>
      <c r="D177" s="14">
        <v>13214.1582409</v>
      </c>
      <c r="E177" s="14">
        <v>300</v>
      </c>
      <c r="F177" s="14">
        <v>823.23375887999998</v>
      </c>
      <c r="G177" s="14">
        <v>0</v>
      </c>
      <c r="H177" s="14">
        <v>9.6329098000000002</v>
      </c>
      <c r="I177" s="14">
        <v>70.803155340000004</v>
      </c>
      <c r="J177" s="14">
        <v>119.50331396</v>
      </c>
      <c r="K177" s="14">
        <v>0</v>
      </c>
      <c r="L177" s="14">
        <v>9.4013582499999995</v>
      </c>
      <c r="M177" s="14">
        <v>0.39475423500000006</v>
      </c>
      <c r="N177" s="14">
        <v>0</v>
      </c>
      <c r="O177" s="14">
        <v>373.66137307000002</v>
      </c>
      <c r="P177" s="14">
        <v>3292.8121696100002</v>
      </c>
      <c r="Q177" s="14">
        <v>0</v>
      </c>
      <c r="R177" s="14">
        <v>0</v>
      </c>
      <c r="S177" s="14">
        <v>1201.5835832499999</v>
      </c>
      <c r="T177" s="14">
        <v>486.28783362000001</v>
      </c>
      <c r="U177" s="14">
        <v>289.53981228999999</v>
      </c>
      <c r="V177" s="14">
        <v>425.75593734</v>
      </c>
      <c r="W177" s="14">
        <v>0</v>
      </c>
      <c r="X177" s="14">
        <v>0</v>
      </c>
      <c r="Y177" s="14">
        <v>254.60993481</v>
      </c>
      <c r="Z177" s="14">
        <v>107.14141653</v>
      </c>
      <c r="AA177" s="14">
        <v>45.372868830000002</v>
      </c>
      <c r="AB177" s="14">
        <v>62.081580475000003</v>
      </c>
      <c r="AC177" s="14">
        <v>5622.8862235299994</v>
      </c>
      <c r="AD177" s="14">
        <v>4480.1517553499998</v>
      </c>
      <c r="AE177" s="14">
        <v>1117.6503228399999</v>
      </c>
      <c r="AF177" s="14">
        <v>25.084145339999999</v>
      </c>
      <c r="AG177" s="14">
        <v>0</v>
      </c>
      <c r="AH177" s="14">
        <v>14264.781363079999</v>
      </c>
      <c r="AI177" s="14">
        <v>5492.10799916</v>
      </c>
      <c r="AJ177" s="14">
        <v>8114.3608781399998</v>
      </c>
      <c r="AK177" s="14">
        <v>0</v>
      </c>
      <c r="AL177" s="14">
        <v>0</v>
      </c>
      <c r="AM177" s="14">
        <v>795.34994901999994</v>
      </c>
      <c r="AN177" s="14">
        <v>0</v>
      </c>
      <c r="AO177" s="14">
        <v>137.03746323999999</v>
      </c>
      <c r="AP177" s="14">
        <v>47844.789398399997</v>
      </c>
      <c r="AQ177" s="14">
        <v>0</v>
      </c>
      <c r="AR177" s="16"/>
      <c r="AS177" s="15">
        <f t="shared" si="6"/>
        <v>27266.270497829999</v>
      </c>
      <c r="AT177" s="15">
        <f t="shared" si="7"/>
        <v>5622.8862235299994</v>
      </c>
      <c r="AU177" s="15">
        <f t="shared" si="8"/>
        <v>14264.781363079999</v>
      </c>
    </row>
    <row r="178" spans="1:47" s="5" customFormat="1" ht="10.5">
      <c r="A178" s="23">
        <v>40756</v>
      </c>
      <c r="B178" s="14">
        <v>28829.21344295</v>
      </c>
      <c r="C178" s="14">
        <v>9098.5483824599996</v>
      </c>
      <c r="D178" s="14">
        <v>13565.314510959999</v>
      </c>
      <c r="E178" s="14">
        <v>668</v>
      </c>
      <c r="F178" s="14">
        <v>881.43236910999997</v>
      </c>
      <c r="G178" s="14">
        <v>0</v>
      </c>
      <c r="H178" s="14">
        <v>16.442382250000001</v>
      </c>
      <c r="I178" s="14">
        <v>67.204857099999998</v>
      </c>
      <c r="J178" s="14">
        <v>121.73977316</v>
      </c>
      <c r="K178" s="14">
        <v>0</v>
      </c>
      <c r="L178" s="14">
        <v>10.508966060000001</v>
      </c>
      <c r="M178" s="14">
        <v>0.36467664999999999</v>
      </c>
      <c r="N178" s="14">
        <v>0</v>
      </c>
      <c r="O178" s="14">
        <v>629.30329834999998</v>
      </c>
      <c r="P178" s="14">
        <v>2915.4919748100001</v>
      </c>
      <c r="Q178" s="14">
        <v>0</v>
      </c>
      <c r="R178" s="14">
        <v>0</v>
      </c>
      <c r="S178" s="14">
        <v>1573.62361667</v>
      </c>
      <c r="T178" s="14">
        <v>708.80699197000001</v>
      </c>
      <c r="U178" s="14">
        <v>310.60405517999999</v>
      </c>
      <c r="V178" s="14">
        <v>554.21256951999999</v>
      </c>
      <c r="W178" s="14">
        <v>0</v>
      </c>
      <c r="X178" s="14">
        <v>0</v>
      </c>
      <c r="Y178" s="14">
        <v>257.38929861999998</v>
      </c>
      <c r="Z178" s="14">
        <v>84.910756539999994</v>
      </c>
      <c r="AA178" s="14">
        <v>49.404756710000001</v>
      </c>
      <c r="AB178" s="14">
        <v>225.53382349999998</v>
      </c>
      <c r="AC178" s="14">
        <v>6883.3948311100003</v>
      </c>
      <c r="AD178" s="14">
        <v>5609.3105238799999</v>
      </c>
      <c r="AE178" s="14">
        <v>1246.9070643800001</v>
      </c>
      <c r="AF178" s="14">
        <v>27.177242849999999</v>
      </c>
      <c r="AG178" s="14">
        <v>0</v>
      </c>
      <c r="AH178" s="14">
        <v>11064.68208542</v>
      </c>
      <c r="AI178" s="14">
        <v>4270.5336954200002</v>
      </c>
      <c r="AJ178" s="14">
        <v>6150.7529833900007</v>
      </c>
      <c r="AK178" s="14">
        <v>0</v>
      </c>
      <c r="AL178" s="14">
        <v>0</v>
      </c>
      <c r="AM178" s="14">
        <v>773.80731959000002</v>
      </c>
      <c r="AN178" s="14">
        <v>0</v>
      </c>
      <c r="AO178" s="14">
        <v>130.41191298000001</v>
      </c>
      <c r="AP178" s="14">
        <v>46777.290359480001</v>
      </c>
      <c r="AQ178" s="14">
        <v>0</v>
      </c>
      <c r="AR178" s="16"/>
      <c r="AS178" s="15">
        <f t="shared" si="6"/>
        <v>27708.71090917</v>
      </c>
      <c r="AT178" s="15">
        <f t="shared" si="7"/>
        <v>6883.3948311100003</v>
      </c>
      <c r="AU178" s="15">
        <f t="shared" si="8"/>
        <v>11064.68208542</v>
      </c>
    </row>
    <row r="179" spans="1:47" s="5" customFormat="1" ht="10.5">
      <c r="A179" s="23">
        <v>40787</v>
      </c>
      <c r="B179" s="14">
        <v>29375.26484412</v>
      </c>
      <c r="C179" s="14">
        <v>8662.4655432199997</v>
      </c>
      <c r="D179" s="14">
        <v>14322.53224196</v>
      </c>
      <c r="E179" s="14">
        <v>355</v>
      </c>
      <c r="F179" s="14">
        <v>925.16168493999999</v>
      </c>
      <c r="G179" s="14">
        <v>0</v>
      </c>
      <c r="H179" s="14">
        <v>8.8766860399999992</v>
      </c>
      <c r="I179" s="14">
        <v>76.173616640000006</v>
      </c>
      <c r="J179" s="14">
        <v>121.19720008</v>
      </c>
      <c r="K179" s="14">
        <v>0</v>
      </c>
      <c r="L179" s="14">
        <v>9.4291500399999997</v>
      </c>
      <c r="M179" s="14">
        <v>0.37337982000000003</v>
      </c>
      <c r="N179" s="14">
        <v>0</v>
      </c>
      <c r="O179" s="14">
        <v>179.97137427000001</v>
      </c>
      <c r="P179" s="14">
        <v>3542.3835177999999</v>
      </c>
      <c r="Q179" s="14">
        <v>0</v>
      </c>
      <c r="R179" s="14">
        <v>0</v>
      </c>
      <c r="S179" s="14">
        <v>1503.8323946800001</v>
      </c>
      <c r="T179" s="14">
        <v>643.15150203999997</v>
      </c>
      <c r="U179" s="14">
        <v>364.77386242</v>
      </c>
      <c r="V179" s="14">
        <v>495.90703022000002</v>
      </c>
      <c r="W179" s="14">
        <v>0</v>
      </c>
      <c r="X179" s="14">
        <v>0</v>
      </c>
      <c r="Y179" s="14">
        <v>255.92912552999999</v>
      </c>
      <c r="Z179" s="14">
        <v>78.406229800000006</v>
      </c>
      <c r="AA179" s="14">
        <v>47.618510999999998</v>
      </c>
      <c r="AB179" s="14">
        <v>-4.0858117000000007</v>
      </c>
      <c r="AC179" s="14">
        <v>6994.1685135400003</v>
      </c>
      <c r="AD179" s="14">
        <v>5599.5879337599999</v>
      </c>
      <c r="AE179" s="14">
        <v>1365.2637309700001</v>
      </c>
      <c r="AF179" s="14">
        <v>29.31684881</v>
      </c>
      <c r="AG179" s="14">
        <v>0</v>
      </c>
      <c r="AH179" s="14">
        <v>11360.36590862</v>
      </c>
      <c r="AI179" s="14">
        <v>4423.4965499800001</v>
      </c>
      <c r="AJ179" s="14">
        <v>6339.79302835</v>
      </c>
      <c r="AK179" s="14">
        <v>0</v>
      </c>
      <c r="AL179" s="14">
        <v>0</v>
      </c>
      <c r="AM179" s="14">
        <v>748.33457863000001</v>
      </c>
      <c r="AN179" s="14">
        <v>0</v>
      </c>
      <c r="AO179" s="14">
        <v>151.25824833999999</v>
      </c>
      <c r="AP179" s="14">
        <v>47729.799266280002</v>
      </c>
      <c r="AQ179" s="14">
        <v>0</v>
      </c>
      <c r="AR179" s="16"/>
      <c r="AS179" s="15">
        <f t="shared" si="6"/>
        <v>28935.71073793</v>
      </c>
      <c r="AT179" s="15">
        <f t="shared" si="7"/>
        <v>6994.1685135400003</v>
      </c>
      <c r="AU179" s="15">
        <f t="shared" si="8"/>
        <v>11360.36590862</v>
      </c>
    </row>
    <row r="180" spans="1:47" s="5" customFormat="1" ht="10.5">
      <c r="A180" s="23">
        <v>40817</v>
      </c>
      <c r="B180" s="14">
        <v>28615.288170619999</v>
      </c>
      <c r="C180" s="14">
        <v>8922.7309089800001</v>
      </c>
      <c r="D180" s="14">
        <v>13056.50587614</v>
      </c>
      <c r="E180" s="14">
        <v>350</v>
      </c>
      <c r="F180" s="14">
        <v>940.56855894</v>
      </c>
      <c r="G180" s="14">
        <v>0</v>
      </c>
      <c r="H180" s="14">
        <v>18.700053</v>
      </c>
      <c r="I180" s="14">
        <v>75.308949519999999</v>
      </c>
      <c r="J180" s="14">
        <v>134.29176075999999</v>
      </c>
      <c r="K180" s="14">
        <v>0</v>
      </c>
      <c r="L180" s="14">
        <v>10.500664499999999</v>
      </c>
      <c r="M180" s="14">
        <v>0.48117537499999996</v>
      </c>
      <c r="N180" s="14">
        <v>0</v>
      </c>
      <c r="O180" s="14">
        <v>583.61851515000001</v>
      </c>
      <c r="P180" s="14">
        <v>3145.45780633</v>
      </c>
      <c r="Q180" s="14">
        <v>0</v>
      </c>
      <c r="R180" s="14">
        <v>0</v>
      </c>
      <c r="S180" s="14">
        <v>1713.5581995299999</v>
      </c>
      <c r="T180" s="14">
        <v>813.94408606000002</v>
      </c>
      <c r="U180" s="14">
        <v>366.36701786999998</v>
      </c>
      <c r="V180" s="14">
        <v>533.24709559999997</v>
      </c>
      <c r="W180" s="14">
        <v>0</v>
      </c>
      <c r="X180" s="14">
        <v>0</v>
      </c>
      <c r="Y180" s="14">
        <v>274.36564119000002</v>
      </c>
      <c r="Z180" s="14">
        <v>85.616872790000002</v>
      </c>
      <c r="AA180" s="14">
        <v>48.113419620000002</v>
      </c>
      <c r="AB180" s="14">
        <v>-44.530231205</v>
      </c>
      <c r="AC180" s="14">
        <v>7207.2023835999998</v>
      </c>
      <c r="AD180" s="14">
        <v>5828.33053612</v>
      </c>
      <c r="AE180" s="14">
        <v>1351.05103057</v>
      </c>
      <c r="AF180" s="14">
        <v>27.820816909999998</v>
      </c>
      <c r="AG180" s="14">
        <v>0</v>
      </c>
      <c r="AH180" s="14">
        <v>11732.381721850001</v>
      </c>
      <c r="AI180" s="14">
        <v>4531.1617224800002</v>
      </c>
      <c r="AJ180" s="14">
        <v>6625.5715878299998</v>
      </c>
      <c r="AK180" s="14">
        <v>0</v>
      </c>
      <c r="AL180" s="14">
        <v>0</v>
      </c>
      <c r="AM180" s="14">
        <v>699.36623780000002</v>
      </c>
      <c r="AN180" s="14">
        <v>0</v>
      </c>
      <c r="AO180" s="14">
        <v>123.71782626</v>
      </c>
      <c r="AP180" s="14">
        <v>47554.872276070004</v>
      </c>
      <c r="AQ180" s="14">
        <v>0</v>
      </c>
      <c r="AR180" s="16"/>
      <c r="AS180" s="15">
        <f t="shared" si="6"/>
        <v>27788.803863900001</v>
      </c>
      <c r="AT180" s="15">
        <f t="shared" si="7"/>
        <v>7207.2023835999998</v>
      </c>
      <c r="AU180" s="15">
        <f t="shared" si="8"/>
        <v>11732.381721850001</v>
      </c>
    </row>
    <row r="181" spans="1:47" s="5" customFormat="1" ht="10.5">
      <c r="A181" s="23">
        <v>40848</v>
      </c>
      <c r="B181" s="14">
        <v>30502.162228009995</v>
      </c>
      <c r="C181" s="14">
        <v>9194.9093317499992</v>
      </c>
      <c r="D181" s="14">
        <v>15087.9927584</v>
      </c>
      <c r="E181" s="14">
        <v>10</v>
      </c>
      <c r="F181" s="14">
        <v>941.12172095000005</v>
      </c>
      <c r="G181" s="14">
        <v>0</v>
      </c>
      <c r="H181" s="14">
        <v>11.44700308</v>
      </c>
      <c r="I181" s="14">
        <v>79.522089510000001</v>
      </c>
      <c r="J181" s="14">
        <v>110.80372552999999</v>
      </c>
      <c r="K181" s="14">
        <v>0</v>
      </c>
      <c r="L181" s="14">
        <v>22.751480399999998</v>
      </c>
      <c r="M181" s="14">
        <v>0.50617316000000001</v>
      </c>
      <c r="N181" s="14">
        <v>0</v>
      </c>
      <c r="O181" s="14">
        <v>163.68455323000001</v>
      </c>
      <c r="P181" s="14">
        <v>3350.9834802300002</v>
      </c>
      <c r="Q181" s="14">
        <v>0</v>
      </c>
      <c r="R181" s="14">
        <v>0</v>
      </c>
      <c r="S181" s="14">
        <v>1622.5855867500002</v>
      </c>
      <c r="T181" s="14">
        <v>778.88599749000002</v>
      </c>
      <c r="U181" s="14">
        <v>330.67362443000002</v>
      </c>
      <c r="V181" s="14">
        <v>513.02596483000002</v>
      </c>
      <c r="W181" s="14">
        <v>0</v>
      </c>
      <c r="X181" s="14">
        <v>0</v>
      </c>
      <c r="Y181" s="14">
        <v>274.77643059000002</v>
      </c>
      <c r="Z181" s="14">
        <v>87.027727609999999</v>
      </c>
      <c r="AA181" s="14">
        <v>54.408158030000017</v>
      </c>
      <c r="AB181" s="14">
        <v>-490.35799121000008</v>
      </c>
      <c r="AC181" s="14">
        <v>5184.0717249700001</v>
      </c>
      <c r="AD181" s="14">
        <v>3714.1113740199999</v>
      </c>
      <c r="AE181" s="14">
        <v>1441.3657416599999</v>
      </c>
      <c r="AF181" s="14">
        <v>28.594609290000001</v>
      </c>
      <c r="AG181" s="14">
        <v>0</v>
      </c>
      <c r="AH181" s="14">
        <v>11589.668791259997</v>
      </c>
      <c r="AI181" s="14">
        <v>4528.5897861499998</v>
      </c>
      <c r="AJ181" s="14">
        <v>6450.2037270899991</v>
      </c>
      <c r="AK181" s="14">
        <v>0</v>
      </c>
      <c r="AL181" s="14">
        <v>0</v>
      </c>
      <c r="AM181" s="14">
        <v>646.23359206000009</v>
      </c>
      <c r="AN181" s="14">
        <v>0</v>
      </c>
      <c r="AO181" s="14">
        <v>35.358314040000003</v>
      </c>
      <c r="AP181" s="14">
        <v>47275.902744239997</v>
      </c>
      <c r="AQ181" s="14">
        <v>0</v>
      </c>
      <c r="AR181" s="16"/>
      <c r="AS181" s="15">
        <f t="shared" si="6"/>
        <v>30549.397036279992</v>
      </c>
      <c r="AT181" s="15">
        <f t="shared" si="7"/>
        <v>5184.0717249700001</v>
      </c>
      <c r="AU181" s="15">
        <f t="shared" si="8"/>
        <v>11589.668791259997</v>
      </c>
    </row>
    <row r="182" spans="1:47" s="5" customFormat="1" ht="10.5">
      <c r="A182" s="23">
        <v>40878</v>
      </c>
      <c r="B182" s="14">
        <v>31948.491047629999</v>
      </c>
      <c r="C182" s="14">
        <v>10003.32429472</v>
      </c>
      <c r="D182" s="14">
        <v>13834.179691589999</v>
      </c>
      <c r="E182" s="14">
        <v>650</v>
      </c>
      <c r="F182" s="14">
        <v>1051.80297954</v>
      </c>
      <c r="G182" s="14">
        <v>0</v>
      </c>
      <c r="H182" s="14">
        <v>15.531891359999999</v>
      </c>
      <c r="I182" s="14">
        <v>83.121442900000005</v>
      </c>
      <c r="J182" s="14">
        <v>128.70628988999999</v>
      </c>
      <c r="K182" s="14">
        <v>0</v>
      </c>
      <c r="L182" s="14">
        <v>10.559671679999999</v>
      </c>
      <c r="M182" s="14">
        <v>0.3354355</v>
      </c>
      <c r="N182" s="14">
        <v>0</v>
      </c>
      <c r="O182" s="14">
        <v>581.79525427999999</v>
      </c>
      <c r="P182" s="14">
        <v>3399.1125981499999</v>
      </c>
      <c r="Q182" s="14">
        <v>0</v>
      </c>
      <c r="R182" s="14">
        <v>0</v>
      </c>
      <c r="S182" s="14">
        <v>2513.7498657200003</v>
      </c>
      <c r="T182" s="14">
        <v>982.61163939000005</v>
      </c>
      <c r="U182" s="14">
        <v>602.78114288999996</v>
      </c>
      <c r="V182" s="14">
        <v>928.35708344</v>
      </c>
      <c r="W182" s="14">
        <v>0</v>
      </c>
      <c r="X182" s="14">
        <v>0</v>
      </c>
      <c r="Y182" s="14">
        <v>277.72569503</v>
      </c>
      <c r="Z182" s="14">
        <v>96.341753670000003</v>
      </c>
      <c r="AA182" s="14">
        <v>52.136012180000002</v>
      </c>
      <c r="AB182" s="14">
        <v>550.06817142</v>
      </c>
      <c r="AC182" s="14">
        <v>5373.4423320400001</v>
      </c>
      <c r="AD182" s="14">
        <v>4005.879966</v>
      </c>
      <c r="AE182" s="14">
        <v>1339.80659165</v>
      </c>
      <c r="AF182" s="14">
        <v>27.755774389999999</v>
      </c>
      <c r="AG182" s="14">
        <v>0</v>
      </c>
      <c r="AH182" s="14">
        <v>11590.841229369998</v>
      </c>
      <c r="AI182" s="14">
        <v>4640.0087541499997</v>
      </c>
      <c r="AJ182" s="14">
        <v>6605.6145770800003</v>
      </c>
      <c r="AK182" s="14">
        <v>0</v>
      </c>
      <c r="AL182" s="14">
        <v>0</v>
      </c>
      <c r="AM182" s="14">
        <v>612.17004136000003</v>
      </c>
      <c r="AN182" s="14">
        <v>0</v>
      </c>
      <c r="AO182" s="14">
        <v>266.95214321999998</v>
      </c>
      <c r="AP182" s="14">
        <v>48912.774609039996</v>
      </c>
      <c r="AQ182" s="14">
        <v>0</v>
      </c>
      <c r="AR182" s="16"/>
      <c r="AS182" s="15">
        <f t="shared" si="6"/>
        <v>30526.236878420001</v>
      </c>
      <c r="AT182" s="15">
        <f t="shared" si="7"/>
        <v>5373.4423320400001</v>
      </c>
      <c r="AU182" s="15">
        <f t="shared" si="8"/>
        <v>11590.841229369998</v>
      </c>
    </row>
    <row r="183" spans="1:47" s="5" customFormat="1" ht="10.5">
      <c r="A183" s="23">
        <v>40909</v>
      </c>
      <c r="B183" s="14">
        <v>30653.88843993</v>
      </c>
      <c r="C183" s="14">
        <v>9501.7884834800007</v>
      </c>
      <c r="D183" s="14">
        <v>15133.21750296</v>
      </c>
      <c r="E183" s="14">
        <v>350</v>
      </c>
      <c r="F183" s="14">
        <v>1071.1587867200001</v>
      </c>
      <c r="G183" s="14">
        <v>0</v>
      </c>
      <c r="H183" s="14">
        <v>21.9213421</v>
      </c>
      <c r="I183" s="14">
        <v>78.373573339999993</v>
      </c>
      <c r="J183" s="14">
        <v>89.03808137</v>
      </c>
      <c r="K183" s="14">
        <v>0</v>
      </c>
      <c r="L183" s="14">
        <v>9.4109475600000003</v>
      </c>
      <c r="M183" s="14">
        <v>0.30579400499999998</v>
      </c>
      <c r="N183" s="14">
        <v>0</v>
      </c>
      <c r="O183" s="14">
        <v>119.53694231</v>
      </c>
      <c r="P183" s="14">
        <v>3253.4636694000001</v>
      </c>
      <c r="Q183" s="14">
        <v>0</v>
      </c>
      <c r="R183" s="14">
        <v>0</v>
      </c>
      <c r="S183" s="14">
        <v>1155.0615737400001</v>
      </c>
      <c r="T183" s="14">
        <v>764.60820873</v>
      </c>
      <c r="U183" s="14">
        <v>160.78674215000001</v>
      </c>
      <c r="V183" s="14">
        <v>229.66662285999999</v>
      </c>
      <c r="W183" s="14">
        <v>0</v>
      </c>
      <c r="X183" s="14">
        <v>0</v>
      </c>
      <c r="Y183" s="14">
        <v>273.34144426</v>
      </c>
      <c r="Z183" s="14">
        <v>104.25020995</v>
      </c>
      <c r="AA183" s="14">
        <v>52.405953570000001</v>
      </c>
      <c r="AB183" s="14">
        <v>140.61413516500002</v>
      </c>
      <c r="AC183" s="14">
        <v>5863.8280713999993</v>
      </c>
      <c r="AD183" s="14">
        <v>4622.1805501999997</v>
      </c>
      <c r="AE183" s="14">
        <v>1215.8057371699999</v>
      </c>
      <c r="AF183" s="14">
        <v>25.841784029999999</v>
      </c>
      <c r="AG183" s="14">
        <v>0</v>
      </c>
      <c r="AH183" s="14">
        <v>16326.263337409999</v>
      </c>
      <c r="AI183" s="14">
        <v>6432.7655578100002</v>
      </c>
      <c r="AJ183" s="14">
        <v>9334.2447480099981</v>
      </c>
      <c r="AK183" s="14">
        <v>0</v>
      </c>
      <c r="AL183" s="14">
        <v>0</v>
      </c>
      <c r="AM183" s="14">
        <v>591.30841342999997</v>
      </c>
      <c r="AN183" s="14">
        <v>0</v>
      </c>
      <c r="AO183" s="14">
        <v>32.055381840000003</v>
      </c>
      <c r="AP183" s="14">
        <v>52843.979848739997</v>
      </c>
      <c r="AQ183" s="14">
        <v>0</v>
      </c>
      <c r="AR183" s="16"/>
      <c r="AS183" s="15">
        <f t="shared" si="6"/>
        <v>30142.281670510001</v>
      </c>
      <c r="AT183" s="15">
        <f t="shared" si="7"/>
        <v>5863.8280713999993</v>
      </c>
      <c r="AU183" s="15">
        <f t="shared" si="8"/>
        <v>16326.263337409999</v>
      </c>
    </row>
    <row r="184" spans="1:47" s="5" customFormat="1" ht="10.5">
      <c r="A184" s="23">
        <v>40940</v>
      </c>
      <c r="B184" s="14">
        <v>29604.182711760001</v>
      </c>
      <c r="C184" s="14">
        <v>8847.6712525500006</v>
      </c>
      <c r="D184" s="14">
        <v>13731.13419355</v>
      </c>
      <c r="E184" s="14">
        <v>150</v>
      </c>
      <c r="F184" s="14">
        <v>976.23349493000001</v>
      </c>
      <c r="G184" s="14">
        <v>0</v>
      </c>
      <c r="H184" s="14">
        <v>20.734635239999999</v>
      </c>
      <c r="I184" s="14">
        <v>42.793613630000003</v>
      </c>
      <c r="J184" s="14">
        <v>103.96388286</v>
      </c>
      <c r="K184" s="14">
        <v>0</v>
      </c>
      <c r="L184" s="14">
        <v>9.6673543199999994</v>
      </c>
      <c r="M184" s="14">
        <v>0.36396832499999998</v>
      </c>
      <c r="N184" s="14">
        <v>0</v>
      </c>
      <c r="O184" s="14">
        <v>502.2298806</v>
      </c>
      <c r="P184" s="14">
        <v>3209.7716632000001</v>
      </c>
      <c r="Q184" s="14">
        <v>0</v>
      </c>
      <c r="R184" s="14">
        <v>0</v>
      </c>
      <c r="S184" s="14">
        <v>2017.40701592</v>
      </c>
      <c r="T184" s="14">
        <v>962.96167161000005</v>
      </c>
      <c r="U184" s="14">
        <v>429.56674186999999</v>
      </c>
      <c r="V184" s="14">
        <v>624.87860244000001</v>
      </c>
      <c r="W184" s="14">
        <v>0</v>
      </c>
      <c r="X184" s="14">
        <v>0</v>
      </c>
      <c r="Y184" s="14">
        <v>279.92756938999997</v>
      </c>
      <c r="Z184" s="14">
        <v>95.987313369999995</v>
      </c>
      <c r="AA184" s="14">
        <v>45.688221609999999</v>
      </c>
      <c r="AB184" s="14">
        <v>-129.39134773499998</v>
      </c>
      <c r="AC184" s="14">
        <v>5227.4908000899995</v>
      </c>
      <c r="AD184" s="14">
        <v>4164.4089499499996</v>
      </c>
      <c r="AE184" s="14">
        <v>1041.18954854</v>
      </c>
      <c r="AF184" s="14">
        <v>21.8923016</v>
      </c>
      <c r="AG184" s="14">
        <v>0</v>
      </c>
      <c r="AH184" s="14">
        <v>12450.769738469999</v>
      </c>
      <c r="AI184" s="14">
        <v>4864.8987690900003</v>
      </c>
      <c r="AJ184" s="14">
        <v>7161.6705588000004</v>
      </c>
      <c r="AK184" s="14">
        <v>0</v>
      </c>
      <c r="AL184" s="14">
        <v>0</v>
      </c>
      <c r="AM184" s="14">
        <v>568.60351565999986</v>
      </c>
      <c r="AN184" s="14">
        <v>0</v>
      </c>
      <c r="AO184" s="14">
        <v>144.40310507999999</v>
      </c>
      <c r="AP184" s="14">
        <v>47282.443250319993</v>
      </c>
      <c r="AQ184" s="14">
        <v>0</v>
      </c>
      <c r="AR184" s="16"/>
      <c r="AS184" s="15">
        <f t="shared" si="6"/>
        <v>29008.132502910001</v>
      </c>
      <c r="AT184" s="15">
        <f t="shared" si="7"/>
        <v>5227.4908000899995</v>
      </c>
      <c r="AU184" s="15">
        <f t="shared" si="8"/>
        <v>12450.769738469999</v>
      </c>
    </row>
    <row r="185" spans="1:47" s="5" customFormat="1" ht="10.5">
      <c r="A185" s="23">
        <v>40969</v>
      </c>
      <c r="B185" s="14">
        <v>28738.49281838</v>
      </c>
      <c r="C185" s="14">
        <v>7771.4913755699999</v>
      </c>
      <c r="D185" s="14">
        <v>13745.79831405</v>
      </c>
      <c r="E185" s="14">
        <v>200</v>
      </c>
      <c r="F185" s="14">
        <v>1032.8489077500001</v>
      </c>
      <c r="G185" s="14">
        <v>0</v>
      </c>
      <c r="H185" s="14">
        <v>14.21932767</v>
      </c>
      <c r="I185" s="14">
        <v>53.223307179999999</v>
      </c>
      <c r="J185" s="14">
        <v>133.12673103</v>
      </c>
      <c r="K185" s="14">
        <v>0</v>
      </c>
      <c r="L185" s="14">
        <v>10.26426131</v>
      </c>
      <c r="M185" s="14">
        <v>0.35114626999999998</v>
      </c>
      <c r="N185" s="14">
        <v>0</v>
      </c>
      <c r="O185" s="14">
        <v>120.309293</v>
      </c>
      <c r="P185" s="14">
        <v>3374.7377918699999</v>
      </c>
      <c r="Q185" s="14">
        <v>0</v>
      </c>
      <c r="R185" s="14">
        <v>0</v>
      </c>
      <c r="S185" s="14">
        <v>1811.79382786</v>
      </c>
      <c r="T185" s="14">
        <v>938.05742905</v>
      </c>
      <c r="U185" s="14">
        <v>318.51147319</v>
      </c>
      <c r="V185" s="14">
        <v>555.22492562000002</v>
      </c>
      <c r="W185" s="14">
        <v>0</v>
      </c>
      <c r="X185" s="14">
        <v>0</v>
      </c>
      <c r="Y185" s="14">
        <v>295.03889729000002</v>
      </c>
      <c r="Z185" s="14">
        <v>91.603493810000003</v>
      </c>
      <c r="AA185" s="14">
        <v>44.981839530000002</v>
      </c>
      <c r="AB185" s="14">
        <v>438.70430419000002</v>
      </c>
      <c r="AC185" s="14">
        <v>6809.5056323500003</v>
      </c>
      <c r="AD185" s="14">
        <v>5668.9966077700001</v>
      </c>
      <c r="AE185" s="14">
        <v>1117.5018575300001</v>
      </c>
      <c r="AF185" s="14">
        <v>23.00716705</v>
      </c>
      <c r="AG185" s="14">
        <v>0</v>
      </c>
      <c r="AH185" s="14">
        <v>12815.349932000001</v>
      </c>
      <c r="AI185" s="14">
        <v>5026.6039740400001</v>
      </c>
      <c r="AJ185" s="14">
        <v>7269.1343448699999</v>
      </c>
      <c r="AK185" s="14">
        <v>0</v>
      </c>
      <c r="AL185" s="14">
        <v>0</v>
      </c>
      <c r="AM185" s="14">
        <v>591.30837179000002</v>
      </c>
      <c r="AN185" s="14">
        <v>0</v>
      </c>
      <c r="AO185" s="14">
        <v>71.696758700000004</v>
      </c>
      <c r="AP185" s="14">
        <v>48363.348382730001</v>
      </c>
      <c r="AQ185" s="14">
        <v>0</v>
      </c>
      <c r="AR185" s="16"/>
      <c r="AS185" s="15">
        <f t="shared" si="6"/>
        <v>27923.312608200002</v>
      </c>
      <c r="AT185" s="15">
        <f t="shared" si="7"/>
        <v>6809.5056323500003</v>
      </c>
      <c r="AU185" s="15">
        <f t="shared" si="8"/>
        <v>12815.349932000001</v>
      </c>
    </row>
    <row r="186" spans="1:47" s="5" customFormat="1" ht="10.5">
      <c r="A186" s="23">
        <v>41000</v>
      </c>
      <c r="B186" s="14">
        <v>28211.69857819</v>
      </c>
      <c r="C186" s="14">
        <v>7467.7096089899997</v>
      </c>
      <c r="D186" s="14">
        <v>13896.19050529</v>
      </c>
      <c r="E186" s="14">
        <v>0</v>
      </c>
      <c r="F186" s="14">
        <v>1073.65129998</v>
      </c>
      <c r="G186" s="14">
        <v>0</v>
      </c>
      <c r="H186" s="14">
        <v>16.559431350000001</v>
      </c>
      <c r="I186" s="14">
        <v>54.447247160000003</v>
      </c>
      <c r="J186" s="14">
        <v>96.847843249999997</v>
      </c>
      <c r="K186" s="14">
        <v>0</v>
      </c>
      <c r="L186" s="14">
        <v>9.6078545799999997</v>
      </c>
      <c r="M186" s="14">
        <v>0.41023652500000002</v>
      </c>
      <c r="N186" s="14">
        <v>0</v>
      </c>
      <c r="O186" s="14">
        <v>330.28709158999999</v>
      </c>
      <c r="P186" s="14">
        <v>3167.3860539699999</v>
      </c>
      <c r="Q186" s="14">
        <v>0</v>
      </c>
      <c r="R186" s="14">
        <v>0</v>
      </c>
      <c r="S186" s="14">
        <v>2040.21565715</v>
      </c>
      <c r="T186" s="14">
        <v>865.60615182000004</v>
      </c>
      <c r="U186" s="14">
        <v>430.47105297000002</v>
      </c>
      <c r="V186" s="14">
        <v>744.13845235999997</v>
      </c>
      <c r="W186" s="14">
        <v>0</v>
      </c>
      <c r="X186" s="14">
        <v>0</v>
      </c>
      <c r="Y186" s="14">
        <v>282.40076403</v>
      </c>
      <c r="Z186" s="14">
        <v>103.06679135</v>
      </c>
      <c r="AA186" s="14">
        <v>52.07941469</v>
      </c>
      <c r="AB186" s="14">
        <v>-379.16122171499995</v>
      </c>
      <c r="AC186" s="14">
        <v>7888.9533630200012</v>
      </c>
      <c r="AD186" s="14">
        <v>7024.3506762200004</v>
      </c>
      <c r="AE186" s="14">
        <v>845.05718148999995</v>
      </c>
      <c r="AF186" s="14">
        <v>19.545505309999999</v>
      </c>
      <c r="AG186" s="14">
        <v>0</v>
      </c>
      <c r="AH186" s="14">
        <v>13335.20830944</v>
      </c>
      <c r="AI186" s="14">
        <v>5082.5442831299997</v>
      </c>
      <c r="AJ186" s="14">
        <v>7852.0276121600009</v>
      </c>
      <c r="AK186" s="14">
        <v>0</v>
      </c>
      <c r="AL186" s="14">
        <v>0</v>
      </c>
      <c r="AM186" s="14">
        <v>524.72828284000002</v>
      </c>
      <c r="AN186" s="14">
        <v>0</v>
      </c>
      <c r="AO186" s="14">
        <v>124.09186869</v>
      </c>
      <c r="AP186" s="14">
        <v>49435.860250650003</v>
      </c>
      <c r="AQ186" s="14">
        <v>0</v>
      </c>
      <c r="AR186" s="16"/>
      <c r="AS186" s="15">
        <f t="shared" si="6"/>
        <v>28030.620680759999</v>
      </c>
      <c r="AT186" s="15">
        <f t="shared" si="7"/>
        <v>7888.9533630200012</v>
      </c>
      <c r="AU186" s="15">
        <f t="shared" si="8"/>
        <v>13335.20830944</v>
      </c>
    </row>
    <row r="187" spans="1:47" s="5" customFormat="1" ht="10.5">
      <c r="A187" s="23">
        <v>41030</v>
      </c>
      <c r="B187" s="14">
        <v>40475.606980409997</v>
      </c>
      <c r="C187" s="14">
        <v>14883.359131720001</v>
      </c>
      <c r="D187" s="14">
        <v>15799.455049349999</v>
      </c>
      <c r="E187" s="14">
        <v>0</v>
      </c>
      <c r="F187" s="14">
        <v>930.43058293000001</v>
      </c>
      <c r="G187" s="14">
        <v>0</v>
      </c>
      <c r="H187" s="14">
        <v>15.516348669999999</v>
      </c>
      <c r="I187" s="14">
        <v>63.825013239999997</v>
      </c>
      <c r="J187" s="14">
        <v>131.68202436999999</v>
      </c>
      <c r="K187" s="14">
        <v>0</v>
      </c>
      <c r="L187" s="14">
        <v>14.20486955</v>
      </c>
      <c r="M187" s="14">
        <v>0.59623643999999998</v>
      </c>
      <c r="N187" s="14">
        <v>0</v>
      </c>
      <c r="O187" s="14">
        <v>2048.5759462400001</v>
      </c>
      <c r="P187" s="14">
        <v>3665.4408687800001</v>
      </c>
      <c r="Q187" s="14">
        <v>0</v>
      </c>
      <c r="R187" s="14">
        <v>0</v>
      </c>
      <c r="S187" s="14">
        <v>1871.7700115000002</v>
      </c>
      <c r="T187" s="14">
        <v>792.30953088000001</v>
      </c>
      <c r="U187" s="14">
        <v>499.33850795000001</v>
      </c>
      <c r="V187" s="14">
        <v>580.12197266999999</v>
      </c>
      <c r="W187" s="14">
        <v>0</v>
      </c>
      <c r="X187" s="14">
        <v>0</v>
      </c>
      <c r="Y187" s="14">
        <v>318.64095756</v>
      </c>
      <c r="Z187" s="14">
        <v>87.149864170000001</v>
      </c>
      <c r="AA187" s="14">
        <v>53.109797380000003</v>
      </c>
      <c r="AB187" s="14">
        <v>591.85027850999995</v>
      </c>
      <c r="AC187" s="14">
        <v>6965.7239516599993</v>
      </c>
      <c r="AD187" s="14">
        <v>5767.63762967</v>
      </c>
      <c r="AE187" s="14">
        <v>1172.1827876100001</v>
      </c>
      <c r="AF187" s="14">
        <v>25.90353438</v>
      </c>
      <c r="AG187" s="14">
        <v>0</v>
      </c>
      <c r="AH187" s="14">
        <v>13585.006817299998</v>
      </c>
      <c r="AI187" s="14">
        <v>5407.4602857500004</v>
      </c>
      <c r="AJ187" s="14">
        <v>7772.9469682700001</v>
      </c>
      <c r="AK187" s="14">
        <v>0</v>
      </c>
      <c r="AL187" s="14">
        <v>0</v>
      </c>
      <c r="AM187" s="14">
        <v>580.44751882000003</v>
      </c>
      <c r="AN187" s="14">
        <v>0</v>
      </c>
      <c r="AO187" s="14">
        <v>175.84795553999999</v>
      </c>
      <c r="AP187" s="14">
        <v>61026.337749369995</v>
      </c>
      <c r="AQ187" s="14">
        <v>0</v>
      </c>
      <c r="AR187" s="16"/>
      <c r="AS187" s="15">
        <f t="shared" si="6"/>
        <v>37556.246466010001</v>
      </c>
      <c r="AT187" s="15">
        <f t="shared" si="7"/>
        <v>6965.7239516599993</v>
      </c>
      <c r="AU187" s="15">
        <f t="shared" si="8"/>
        <v>13585.006817299998</v>
      </c>
    </row>
    <row r="188" spans="1:47" s="5" customFormat="1" ht="10.5">
      <c r="A188" s="23">
        <v>41061</v>
      </c>
      <c r="B188" s="14">
        <v>39703.440089230004</v>
      </c>
      <c r="C188" s="14">
        <v>16034.548378109999</v>
      </c>
      <c r="D188" s="14">
        <v>15391.30727413</v>
      </c>
      <c r="E188" s="14">
        <v>227</v>
      </c>
      <c r="F188" s="14">
        <v>988.55395349000003</v>
      </c>
      <c r="G188" s="14">
        <v>0</v>
      </c>
      <c r="H188" s="14">
        <v>17.281665480000001</v>
      </c>
      <c r="I188" s="14">
        <v>69.855053119999994</v>
      </c>
      <c r="J188" s="14">
        <v>103.61217492</v>
      </c>
      <c r="K188" s="14">
        <v>0</v>
      </c>
      <c r="L188" s="14">
        <v>10.779704840000001</v>
      </c>
      <c r="M188" s="14">
        <v>0.40476619999999996</v>
      </c>
      <c r="N188" s="14">
        <v>0</v>
      </c>
      <c r="O188" s="14">
        <v>926.76339622</v>
      </c>
      <c r="P188" s="14">
        <v>3753.0691530099998</v>
      </c>
      <c r="Q188" s="14">
        <v>0</v>
      </c>
      <c r="R188" s="14">
        <v>0</v>
      </c>
      <c r="S188" s="14">
        <v>1700.3849934100001</v>
      </c>
      <c r="T188" s="14">
        <v>746.91043284</v>
      </c>
      <c r="U188" s="14">
        <v>359.58950916999999</v>
      </c>
      <c r="V188" s="14">
        <v>593.88505140000007</v>
      </c>
      <c r="W188" s="14">
        <v>0</v>
      </c>
      <c r="X188" s="14">
        <v>0</v>
      </c>
      <c r="Y188" s="14">
        <v>319.56768856999997</v>
      </c>
      <c r="Z188" s="14">
        <v>96.791872010000006</v>
      </c>
      <c r="AA188" s="14">
        <v>55.608141400000001</v>
      </c>
      <c r="AB188" s="14">
        <v>461.91187431999998</v>
      </c>
      <c r="AC188" s="14">
        <v>5432.5744621100011</v>
      </c>
      <c r="AD188" s="14">
        <v>4161.8638909700003</v>
      </c>
      <c r="AE188" s="14">
        <v>1245.21986092</v>
      </c>
      <c r="AF188" s="14">
        <v>25.49071022</v>
      </c>
      <c r="AG188" s="14">
        <v>0</v>
      </c>
      <c r="AH188" s="14">
        <v>13548.106872739998</v>
      </c>
      <c r="AI188" s="14">
        <v>5380.6403482200003</v>
      </c>
      <c r="AJ188" s="14">
        <v>7809.6087736699992</v>
      </c>
      <c r="AK188" s="14">
        <v>0</v>
      </c>
      <c r="AL188" s="14">
        <v>0</v>
      </c>
      <c r="AM188" s="14">
        <v>535.93419532999997</v>
      </c>
      <c r="AN188" s="14">
        <v>0</v>
      </c>
      <c r="AO188" s="14">
        <v>178.07644447999999</v>
      </c>
      <c r="AP188" s="14">
        <v>58684.121424080004</v>
      </c>
      <c r="AQ188" s="14">
        <v>0</v>
      </c>
      <c r="AR188" s="16"/>
      <c r="AS188" s="15">
        <f t="shared" si="6"/>
        <v>38057.223312729999</v>
      </c>
      <c r="AT188" s="15">
        <f t="shared" si="7"/>
        <v>5432.5744621100011</v>
      </c>
      <c r="AU188" s="15">
        <f t="shared" si="8"/>
        <v>13548.106872739998</v>
      </c>
    </row>
    <row r="189" spans="1:47" s="5" customFormat="1" ht="10.5">
      <c r="A189" s="23">
        <v>41091</v>
      </c>
      <c r="B189" s="14">
        <v>34605.785750049996</v>
      </c>
      <c r="C189" s="14">
        <v>10986.156171529999</v>
      </c>
      <c r="D189" s="14">
        <v>15539.79131518</v>
      </c>
      <c r="E189" s="14">
        <v>250</v>
      </c>
      <c r="F189" s="14">
        <v>994.00623543999995</v>
      </c>
      <c r="G189" s="14">
        <v>0</v>
      </c>
      <c r="H189" s="14">
        <v>13.4824602</v>
      </c>
      <c r="I189" s="14">
        <v>59.146438430000003</v>
      </c>
      <c r="J189" s="14">
        <v>112.37545101000001</v>
      </c>
      <c r="K189" s="14">
        <v>0</v>
      </c>
      <c r="L189" s="14">
        <v>10.337919449999999</v>
      </c>
      <c r="M189" s="14">
        <v>0.39390175500000002</v>
      </c>
      <c r="N189" s="14">
        <v>0</v>
      </c>
      <c r="O189" s="14">
        <v>488.31621018999999</v>
      </c>
      <c r="P189" s="14">
        <v>3589.3843567200001</v>
      </c>
      <c r="Q189" s="14">
        <v>0</v>
      </c>
      <c r="R189" s="14">
        <v>0</v>
      </c>
      <c r="S189" s="14">
        <v>2480.0446476099996</v>
      </c>
      <c r="T189" s="14">
        <v>1092.5418886099999</v>
      </c>
      <c r="U189" s="14">
        <v>554.24262278000003</v>
      </c>
      <c r="V189" s="14">
        <v>833.26013622000005</v>
      </c>
      <c r="W189" s="14">
        <v>0</v>
      </c>
      <c r="X189" s="14">
        <v>0</v>
      </c>
      <c r="Y189" s="14">
        <v>334.24478108</v>
      </c>
      <c r="Z189" s="14">
        <v>98.509861270000002</v>
      </c>
      <c r="AA189" s="14">
        <v>58.999283080000005</v>
      </c>
      <c r="AB189" s="14">
        <v>90.596717104999996</v>
      </c>
      <c r="AC189" s="14">
        <v>8042.2542099299999</v>
      </c>
      <c r="AD189" s="14">
        <v>6722.9264910900001</v>
      </c>
      <c r="AE189" s="14">
        <v>1290.68863876</v>
      </c>
      <c r="AF189" s="14">
        <v>28.639080079999999</v>
      </c>
      <c r="AG189" s="14">
        <v>0</v>
      </c>
      <c r="AH189" s="14">
        <v>18668.773968900001</v>
      </c>
      <c r="AI189" s="14">
        <v>7389.5980177700003</v>
      </c>
      <c r="AJ189" s="14">
        <v>10875.667747380001</v>
      </c>
      <c r="AK189" s="14">
        <v>0</v>
      </c>
      <c r="AL189" s="14">
        <v>0</v>
      </c>
      <c r="AM189" s="14">
        <v>620.23385933000009</v>
      </c>
      <c r="AN189" s="14">
        <v>0</v>
      </c>
      <c r="AO189" s="14">
        <v>216.72565557999999</v>
      </c>
      <c r="AP189" s="14">
        <v>61316.813928880001</v>
      </c>
      <c r="AQ189" s="14">
        <v>0</v>
      </c>
      <c r="AR189" s="16"/>
      <c r="AS189" s="15">
        <f t="shared" si="6"/>
        <v>33772.137368829994</v>
      </c>
      <c r="AT189" s="15">
        <f t="shared" si="7"/>
        <v>8042.2542099299999</v>
      </c>
      <c r="AU189" s="15">
        <f t="shared" si="8"/>
        <v>18668.773968900001</v>
      </c>
    </row>
    <row r="190" spans="1:47" s="5" customFormat="1" ht="10.5">
      <c r="A190" s="23">
        <v>41122</v>
      </c>
      <c r="B190" s="14">
        <v>38291.400703909996</v>
      </c>
      <c r="C190" s="14">
        <v>12244.32694666</v>
      </c>
      <c r="D190" s="14">
        <v>16910.365376869999</v>
      </c>
      <c r="E190" s="14">
        <v>0</v>
      </c>
      <c r="F190" s="14">
        <v>1118.18798997</v>
      </c>
      <c r="G190" s="14">
        <v>0</v>
      </c>
      <c r="H190" s="14">
        <v>19.469929579999999</v>
      </c>
      <c r="I190" s="14">
        <v>55.15422126</v>
      </c>
      <c r="J190" s="14">
        <v>124.93858801</v>
      </c>
      <c r="K190" s="14">
        <v>0</v>
      </c>
      <c r="L190" s="14">
        <v>10.48045224</v>
      </c>
      <c r="M190" s="14">
        <v>0.56200212000000005</v>
      </c>
      <c r="N190" s="14">
        <v>0</v>
      </c>
      <c r="O190" s="14">
        <v>790.02731887000004</v>
      </c>
      <c r="P190" s="14">
        <v>3882.25297963</v>
      </c>
      <c r="Q190" s="14">
        <v>0</v>
      </c>
      <c r="R190" s="14">
        <v>0</v>
      </c>
      <c r="S190" s="14">
        <v>2331.0146368900005</v>
      </c>
      <c r="T190" s="14">
        <v>1004.21378066</v>
      </c>
      <c r="U190" s="14">
        <v>519.20184511000002</v>
      </c>
      <c r="V190" s="14">
        <v>807.59901112000011</v>
      </c>
      <c r="W190" s="14">
        <v>0</v>
      </c>
      <c r="X190" s="14">
        <v>0</v>
      </c>
      <c r="Y190" s="14">
        <v>340.80452289999999</v>
      </c>
      <c r="Z190" s="14">
        <v>89.591382839999994</v>
      </c>
      <c r="AA190" s="14">
        <v>61.203488780000001</v>
      </c>
      <c r="AB190" s="14">
        <v>313.02086729000001</v>
      </c>
      <c r="AC190" s="14">
        <v>7668.0469418299999</v>
      </c>
      <c r="AD190" s="14">
        <v>5965.6018006499999</v>
      </c>
      <c r="AE190" s="14">
        <v>1670.5491855600001</v>
      </c>
      <c r="AF190" s="14">
        <v>31.895955619999999</v>
      </c>
      <c r="AG190" s="14">
        <v>0</v>
      </c>
      <c r="AH190" s="14">
        <v>14496.16145971</v>
      </c>
      <c r="AI190" s="14">
        <v>5738.6276549699996</v>
      </c>
      <c r="AJ190" s="14">
        <v>8283.9024261199993</v>
      </c>
      <c r="AK190" s="14">
        <v>0</v>
      </c>
      <c r="AL190" s="14">
        <v>0</v>
      </c>
      <c r="AM190" s="14">
        <v>634.86090304000004</v>
      </c>
      <c r="AN190" s="14">
        <v>0</v>
      </c>
      <c r="AO190" s="14">
        <v>161.22952441999999</v>
      </c>
      <c r="AP190" s="14">
        <v>60455.609105449999</v>
      </c>
      <c r="AQ190" s="14">
        <v>0</v>
      </c>
      <c r="AR190" s="16"/>
      <c r="AS190" s="15">
        <f t="shared" si="6"/>
        <v>36916.543835759992</v>
      </c>
      <c r="AT190" s="15">
        <f t="shared" si="7"/>
        <v>7668.0469418299999</v>
      </c>
      <c r="AU190" s="15">
        <f t="shared" si="8"/>
        <v>14496.16145971</v>
      </c>
    </row>
    <row r="191" spans="1:47" s="5" customFormat="1" ht="10.5">
      <c r="A191" s="23">
        <v>41153</v>
      </c>
      <c r="B191" s="14">
        <v>36108.265723839999</v>
      </c>
      <c r="C191" s="14">
        <v>10832.253511049999</v>
      </c>
      <c r="D191" s="14">
        <v>16787.456162409999</v>
      </c>
      <c r="E191" s="14">
        <v>0</v>
      </c>
      <c r="F191" s="14">
        <v>1137.97158109</v>
      </c>
      <c r="G191" s="14">
        <v>0</v>
      </c>
      <c r="H191" s="14">
        <v>18.734523410000001</v>
      </c>
      <c r="I191" s="14">
        <v>60.502603520000001</v>
      </c>
      <c r="J191" s="14">
        <v>122.7397206</v>
      </c>
      <c r="K191" s="14">
        <v>0</v>
      </c>
      <c r="L191" s="14">
        <v>10.900411999999999</v>
      </c>
      <c r="M191" s="14">
        <v>0.32007184</v>
      </c>
      <c r="N191" s="14">
        <v>0</v>
      </c>
      <c r="O191" s="14">
        <v>220.01936316999999</v>
      </c>
      <c r="P191" s="14">
        <v>3919.5359278699998</v>
      </c>
      <c r="Q191" s="14">
        <v>0</v>
      </c>
      <c r="R191" s="14">
        <v>0</v>
      </c>
      <c r="S191" s="14">
        <v>2361.7676911899998</v>
      </c>
      <c r="T191" s="14">
        <v>1005.33256639</v>
      </c>
      <c r="U191" s="14">
        <v>587.47258450000004</v>
      </c>
      <c r="V191" s="14">
        <v>768.9625403</v>
      </c>
      <c r="W191" s="14">
        <v>0</v>
      </c>
      <c r="X191" s="14">
        <v>0</v>
      </c>
      <c r="Y191" s="14">
        <v>323.91969611000002</v>
      </c>
      <c r="Z191" s="14">
        <v>106.46469313</v>
      </c>
      <c r="AA191" s="14">
        <v>63.34311048</v>
      </c>
      <c r="AB191" s="14">
        <v>142.33665596999998</v>
      </c>
      <c r="AC191" s="14">
        <v>6799.9135634599998</v>
      </c>
      <c r="AD191" s="14">
        <v>5204.8252636999996</v>
      </c>
      <c r="AE191" s="14">
        <v>1567.53097232</v>
      </c>
      <c r="AF191" s="14">
        <v>27.557327439999998</v>
      </c>
      <c r="AG191" s="14">
        <v>0</v>
      </c>
      <c r="AH191" s="14">
        <v>14466.37657615</v>
      </c>
      <c r="AI191" s="14">
        <v>5812.6933110800001</v>
      </c>
      <c r="AJ191" s="14">
        <v>8263.9064293499996</v>
      </c>
      <c r="AK191" s="14">
        <v>0</v>
      </c>
      <c r="AL191" s="14">
        <v>0</v>
      </c>
      <c r="AM191" s="14">
        <v>620.54287173</v>
      </c>
      <c r="AN191" s="14">
        <v>0</v>
      </c>
      <c r="AO191" s="14">
        <v>230.76603600999999</v>
      </c>
      <c r="AP191" s="14">
        <v>57374.555863449998</v>
      </c>
      <c r="AQ191" s="14">
        <v>0</v>
      </c>
      <c r="AR191" s="16"/>
      <c r="AS191" s="15">
        <f t="shared" si="6"/>
        <v>35469.369262849999</v>
      </c>
      <c r="AT191" s="15">
        <f t="shared" si="7"/>
        <v>6799.9135634599998</v>
      </c>
      <c r="AU191" s="15">
        <f t="shared" si="8"/>
        <v>14466.37657615</v>
      </c>
    </row>
    <row r="192" spans="1:47" s="5" customFormat="1" ht="10.5">
      <c r="A192" s="23">
        <v>41183</v>
      </c>
      <c r="B192" s="14">
        <v>38546.096080119998</v>
      </c>
      <c r="C192" s="14">
        <v>12489.83746916</v>
      </c>
      <c r="D192" s="14">
        <v>17557.266979479999</v>
      </c>
      <c r="E192" s="14">
        <v>0</v>
      </c>
      <c r="F192" s="14">
        <v>1157.3272932699999</v>
      </c>
      <c r="G192" s="14">
        <v>0</v>
      </c>
      <c r="H192" s="14">
        <v>18.24491235</v>
      </c>
      <c r="I192" s="14">
        <v>54.113513519999998</v>
      </c>
      <c r="J192" s="14">
        <v>125.01275415000001</v>
      </c>
      <c r="K192" s="14">
        <v>0</v>
      </c>
      <c r="L192" s="14">
        <v>11.058536480000001</v>
      </c>
      <c r="M192" s="14">
        <v>0.86111821999999993</v>
      </c>
      <c r="N192" s="14">
        <v>0</v>
      </c>
      <c r="O192" s="14">
        <v>774.17610564999995</v>
      </c>
      <c r="P192" s="14">
        <v>3671.5043137900002</v>
      </c>
      <c r="Q192" s="14">
        <v>0</v>
      </c>
      <c r="R192" s="14">
        <v>0</v>
      </c>
      <c r="S192" s="14">
        <v>2176.5221171100002</v>
      </c>
      <c r="T192" s="14">
        <v>947.41932437000003</v>
      </c>
      <c r="U192" s="14">
        <v>481.88558903000001</v>
      </c>
      <c r="V192" s="14">
        <v>747.21720371000004</v>
      </c>
      <c r="W192" s="14">
        <v>0</v>
      </c>
      <c r="X192" s="14">
        <v>0</v>
      </c>
      <c r="Y192" s="14">
        <v>365.86900487999998</v>
      </c>
      <c r="Z192" s="14">
        <v>96.853230909999994</v>
      </c>
      <c r="AA192" s="14">
        <v>62.832293130000004</v>
      </c>
      <c r="AB192" s="14">
        <v>-15.383561980000001</v>
      </c>
      <c r="AC192" s="14">
        <v>6275.0731118100002</v>
      </c>
      <c r="AD192" s="14">
        <v>4496.8478096500003</v>
      </c>
      <c r="AE192" s="14">
        <v>1744.1024880499999</v>
      </c>
      <c r="AF192" s="14">
        <v>34.12281411</v>
      </c>
      <c r="AG192" s="14">
        <v>0</v>
      </c>
      <c r="AH192" s="14">
        <v>15309.54997736</v>
      </c>
      <c r="AI192" s="14">
        <v>6025.6904175099999</v>
      </c>
      <c r="AJ192" s="14">
        <v>8805.8903946299997</v>
      </c>
      <c r="AK192" s="14">
        <v>0</v>
      </c>
      <c r="AL192" s="14">
        <v>0</v>
      </c>
      <c r="AM192" s="14">
        <v>657.76310402000001</v>
      </c>
      <c r="AN192" s="14">
        <v>0</v>
      </c>
      <c r="AO192" s="14">
        <v>179.79393880000001</v>
      </c>
      <c r="AP192" s="14">
        <v>60130.719169289994</v>
      </c>
      <c r="AQ192" s="14">
        <v>0</v>
      </c>
      <c r="AR192" s="16"/>
      <c r="AS192" s="15">
        <f t="shared" si="6"/>
        <v>37515.180408599997</v>
      </c>
      <c r="AT192" s="15">
        <f t="shared" si="7"/>
        <v>6275.0731118100002</v>
      </c>
      <c r="AU192" s="15">
        <f t="shared" si="8"/>
        <v>15309.54997736</v>
      </c>
    </row>
    <row r="193" spans="1:47" s="5" customFormat="1" ht="10.5">
      <c r="A193" s="23">
        <v>41214</v>
      </c>
      <c r="B193" s="14">
        <v>39288.548602559997</v>
      </c>
      <c r="C193" s="14">
        <v>13778.126815240001</v>
      </c>
      <c r="D193" s="14">
        <v>17816.70974626</v>
      </c>
      <c r="E193" s="14">
        <v>530</v>
      </c>
      <c r="F193" s="14">
        <v>1198.1759005500001</v>
      </c>
      <c r="G193" s="14">
        <v>0</v>
      </c>
      <c r="H193" s="14">
        <v>22.38045357</v>
      </c>
      <c r="I193" s="14">
        <v>60.898412909999998</v>
      </c>
      <c r="J193" s="14">
        <v>157.71676065</v>
      </c>
      <c r="K193" s="14">
        <v>0</v>
      </c>
      <c r="L193" s="14">
        <v>25.32041044</v>
      </c>
      <c r="M193" s="14">
        <v>4.1783897249999997</v>
      </c>
      <c r="N193" s="14">
        <v>0</v>
      </c>
      <c r="O193" s="14">
        <v>200.79066057</v>
      </c>
      <c r="P193" s="14">
        <v>4106.5419584600004</v>
      </c>
      <c r="Q193" s="14">
        <v>0</v>
      </c>
      <c r="R193" s="14">
        <v>0</v>
      </c>
      <c r="S193" s="14">
        <v>2249.5104931199999</v>
      </c>
      <c r="T193" s="14">
        <v>958.30429098000002</v>
      </c>
      <c r="U193" s="14">
        <v>526.81137380999996</v>
      </c>
      <c r="V193" s="14">
        <v>764.39482833</v>
      </c>
      <c r="W193" s="14">
        <v>0</v>
      </c>
      <c r="X193" s="14">
        <v>0</v>
      </c>
      <c r="Y193" s="14">
        <v>344.46899654999999</v>
      </c>
      <c r="Z193" s="14">
        <v>104.37809991</v>
      </c>
      <c r="AA193" s="14">
        <v>65.680851439999998</v>
      </c>
      <c r="AB193" s="14">
        <v>-316.32934683500002</v>
      </c>
      <c r="AC193" s="14">
        <v>6027.2240279400003</v>
      </c>
      <c r="AD193" s="14">
        <v>4278.8560374799999</v>
      </c>
      <c r="AE193" s="14">
        <v>1716.3920900999999</v>
      </c>
      <c r="AF193" s="14">
        <v>31.975900360000001</v>
      </c>
      <c r="AG193" s="14">
        <v>0</v>
      </c>
      <c r="AH193" s="14">
        <v>15348.853265239997</v>
      </c>
      <c r="AI193" s="14">
        <v>6156.4565453900004</v>
      </c>
      <c r="AJ193" s="14">
        <v>8773.230421889999</v>
      </c>
      <c r="AK193" s="14">
        <v>0</v>
      </c>
      <c r="AL193" s="14">
        <v>0</v>
      </c>
      <c r="AM193" s="14">
        <v>627.26820766000003</v>
      </c>
      <c r="AN193" s="14">
        <v>0</v>
      </c>
      <c r="AO193" s="14">
        <v>208.10190969999999</v>
      </c>
      <c r="AP193" s="14">
        <v>60664.625895739999</v>
      </c>
      <c r="AQ193" s="14">
        <v>0</v>
      </c>
      <c r="AR193" s="16"/>
      <c r="AS193" s="15">
        <f t="shared" si="6"/>
        <v>39067.912010089996</v>
      </c>
      <c r="AT193" s="15">
        <f t="shared" si="7"/>
        <v>6027.2240279400003</v>
      </c>
      <c r="AU193" s="15">
        <f t="shared" si="8"/>
        <v>15348.853265239997</v>
      </c>
    </row>
    <row r="194" spans="1:47" s="5" customFormat="1" ht="10.5">
      <c r="A194" s="23">
        <v>41244</v>
      </c>
      <c r="B194" s="14">
        <v>42026.017749489998</v>
      </c>
      <c r="C194" s="14">
        <v>13602.331899409999</v>
      </c>
      <c r="D194" s="14">
        <v>18187.7479336</v>
      </c>
      <c r="E194" s="14">
        <v>280</v>
      </c>
      <c r="F194" s="14">
        <v>1233.4644544400001</v>
      </c>
      <c r="G194" s="14">
        <v>0</v>
      </c>
      <c r="H194" s="14">
        <v>16.77237083</v>
      </c>
      <c r="I194" s="14">
        <v>68.380934719999999</v>
      </c>
      <c r="J194" s="14">
        <v>142.03712661</v>
      </c>
      <c r="K194" s="14">
        <v>0</v>
      </c>
      <c r="L194" s="14">
        <v>13.27625349</v>
      </c>
      <c r="M194" s="14">
        <v>0.323436585</v>
      </c>
      <c r="N194" s="14">
        <v>0</v>
      </c>
      <c r="O194" s="14">
        <v>741.68919407999999</v>
      </c>
      <c r="P194" s="14">
        <v>4338.1391929399997</v>
      </c>
      <c r="Q194" s="14">
        <v>0</v>
      </c>
      <c r="R194" s="14">
        <v>0</v>
      </c>
      <c r="S194" s="14">
        <v>3589.9141488499999</v>
      </c>
      <c r="T194" s="14">
        <v>1271.30069224</v>
      </c>
      <c r="U194" s="14">
        <v>922.15232234999996</v>
      </c>
      <c r="V194" s="14">
        <v>1396.4611342600001</v>
      </c>
      <c r="W194" s="14">
        <v>0</v>
      </c>
      <c r="X194" s="14">
        <v>0</v>
      </c>
      <c r="Y194" s="14">
        <v>346.88315964999998</v>
      </c>
      <c r="Z194" s="14">
        <v>122.38835743</v>
      </c>
      <c r="AA194" s="14">
        <v>64.344637109999994</v>
      </c>
      <c r="AB194" s="14">
        <v>-161.67535025500001</v>
      </c>
      <c r="AC194" s="14">
        <v>4955.0520143899994</v>
      </c>
      <c r="AD194" s="14">
        <v>3237.4011654800001</v>
      </c>
      <c r="AE194" s="14">
        <v>1686.3857714400001</v>
      </c>
      <c r="AF194" s="14">
        <v>31.265077470000001</v>
      </c>
      <c r="AG194" s="14">
        <v>0</v>
      </c>
      <c r="AH194" s="14">
        <v>15239.796077049999</v>
      </c>
      <c r="AI194" s="14">
        <v>6225.70731634</v>
      </c>
      <c r="AJ194" s="14">
        <v>8837.1830046600007</v>
      </c>
      <c r="AK194" s="14">
        <v>0</v>
      </c>
      <c r="AL194" s="14">
        <v>0</v>
      </c>
      <c r="AM194" s="14">
        <v>615.46661913999992</v>
      </c>
      <c r="AN194" s="14">
        <v>0</v>
      </c>
      <c r="AO194" s="14">
        <v>438.56086309</v>
      </c>
      <c r="AP194" s="14">
        <v>62220.865840929997</v>
      </c>
      <c r="AQ194" s="14">
        <v>0</v>
      </c>
      <c r="AR194" s="16"/>
      <c r="AS194" s="15">
        <f t="shared" si="6"/>
        <v>41140.869146319994</v>
      </c>
      <c r="AT194" s="15">
        <f t="shared" si="7"/>
        <v>4955.0520143899994</v>
      </c>
      <c r="AU194" s="15">
        <f t="shared" si="8"/>
        <v>15239.796077049999</v>
      </c>
    </row>
    <row r="195" spans="1:47" s="5" customFormat="1" ht="10.5">
      <c r="A195" s="23">
        <v>41275</v>
      </c>
      <c r="B195" s="14">
        <v>39495.656462389998</v>
      </c>
      <c r="C195" s="14">
        <v>12506.847957</v>
      </c>
      <c r="D195" s="14">
        <v>19127.968226550001</v>
      </c>
      <c r="E195" s="14">
        <v>100</v>
      </c>
      <c r="F195" s="14">
        <v>1318.86174228</v>
      </c>
      <c r="G195" s="14">
        <v>0</v>
      </c>
      <c r="H195" s="14">
        <v>38.94753678</v>
      </c>
      <c r="I195" s="14">
        <v>66.853068160000007</v>
      </c>
      <c r="J195" s="14">
        <v>107.40575152</v>
      </c>
      <c r="K195" s="14">
        <v>0</v>
      </c>
      <c r="L195" s="14">
        <v>12.14367588</v>
      </c>
      <c r="M195" s="14">
        <v>3.3150352650000001</v>
      </c>
      <c r="N195" s="14">
        <v>0</v>
      </c>
      <c r="O195" s="14">
        <v>165.7664623</v>
      </c>
      <c r="P195" s="14">
        <v>4130.71802682</v>
      </c>
      <c r="Q195" s="14">
        <v>0</v>
      </c>
      <c r="R195" s="14">
        <v>0</v>
      </c>
      <c r="S195" s="14">
        <v>1398.3484208999998</v>
      </c>
      <c r="T195" s="14">
        <v>889.95452370999999</v>
      </c>
      <c r="U195" s="14">
        <v>220.51696419999999</v>
      </c>
      <c r="V195" s="14">
        <v>287.87693299</v>
      </c>
      <c r="W195" s="14">
        <v>0</v>
      </c>
      <c r="X195" s="14">
        <v>0</v>
      </c>
      <c r="Y195" s="14">
        <v>352.38210851000002</v>
      </c>
      <c r="Z195" s="14">
        <v>104.34898640999999</v>
      </c>
      <c r="AA195" s="14">
        <v>67.016210700000002</v>
      </c>
      <c r="AB195" s="14">
        <v>194.73325331500001</v>
      </c>
      <c r="AC195" s="14">
        <v>4744.5808331300004</v>
      </c>
      <c r="AD195" s="14">
        <v>2974.1846067800002</v>
      </c>
      <c r="AE195" s="14">
        <v>1739.06342943</v>
      </c>
      <c r="AF195" s="14">
        <v>31.33279692</v>
      </c>
      <c r="AG195" s="14">
        <v>0</v>
      </c>
      <c r="AH195" s="14">
        <v>21442.452170280001</v>
      </c>
      <c r="AI195" s="14">
        <v>8487.1918020800003</v>
      </c>
      <c r="AJ195" s="14">
        <v>12312.90703455</v>
      </c>
      <c r="AK195" s="14">
        <v>0</v>
      </c>
      <c r="AL195" s="14">
        <v>0</v>
      </c>
      <c r="AM195" s="14">
        <v>665.38239812999996</v>
      </c>
      <c r="AN195" s="14">
        <v>0</v>
      </c>
      <c r="AO195" s="14">
        <v>23.029064479999999</v>
      </c>
      <c r="AP195" s="14">
        <v>65682.689465799995</v>
      </c>
      <c r="AQ195" s="14">
        <v>0</v>
      </c>
      <c r="AR195" s="16"/>
      <c r="AS195" s="15">
        <f t="shared" ref="AS195:AS241" si="9">+B195-SUM(G195:O195)-SUM(Q195:R195)-SUM(W195:X195)-SUM(AA195:AB195)</f>
        <v>38839.475468469995</v>
      </c>
      <c r="AT195" s="15">
        <f t="shared" ref="AT195:AT241" si="10">+AC195</f>
        <v>4744.5808331300004</v>
      </c>
      <c r="AU195" s="15">
        <f t="shared" ref="AU195:AU241" si="11">+AH195</f>
        <v>21442.452170280001</v>
      </c>
    </row>
    <row r="196" spans="1:47" s="5" customFormat="1" ht="10.5">
      <c r="A196" s="23">
        <v>41306</v>
      </c>
      <c r="B196" s="14">
        <v>40135.487292899998</v>
      </c>
      <c r="C196" s="14">
        <v>12755.385801910001</v>
      </c>
      <c r="D196" s="14">
        <v>18234.77380101</v>
      </c>
      <c r="E196" s="14">
        <v>285</v>
      </c>
      <c r="F196" s="14">
        <v>1279.0495821</v>
      </c>
      <c r="G196" s="14">
        <v>0</v>
      </c>
      <c r="H196" s="14">
        <v>25.53522005</v>
      </c>
      <c r="I196" s="14">
        <v>34.013836189999999</v>
      </c>
      <c r="J196" s="14">
        <v>111.91396412</v>
      </c>
      <c r="K196" s="14">
        <v>0</v>
      </c>
      <c r="L196" s="14">
        <v>12.849370349999999</v>
      </c>
      <c r="M196" s="14">
        <v>0.29854374500000003</v>
      </c>
      <c r="N196" s="14">
        <v>0</v>
      </c>
      <c r="O196" s="14">
        <v>650.60771721000003</v>
      </c>
      <c r="P196" s="14">
        <v>3998.7550841100001</v>
      </c>
      <c r="Q196" s="14">
        <v>0</v>
      </c>
      <c r="R196" s="14">
        <v>0</v>
      </c>
      <c r="S196" s="14">
        <v>2465.7628179899998</v>
      </c>
      <c r="T196" s="14">
        <v>1151.55133675</v>
      </c>
      <c r="U196" s="14">
        <v>514.67905915999995</v>
      </c>
      <c r="V196" s="14">
        <v>799.53242207999995</v>
      </c>
      <c r="W196" s="14">
        <v>0</v>
      </c>
      <c r="X196" s="14">
        <v>0</v>
      </c>
      <c r="Y196" s="14">
        <v>359.56102773999999</v>
      </c>
      <c r="Z196" s="14">
        <v>116.96421298999999</v>
      </c>
      <c r="AA196" s="14">
        <v>58.325588429999996</v>
      </c>
      <c r="AB196" s="14">
        <v>316.69072495499995</v>
      </c>
      <c r="AC196" s="14">
        <v>4486.7342138200002</v>
      </c>
      <c r="AD196" s="14">
        <v>2813.1595913299998</v>
      </c>
      <c r="AE196" s="14">
        <v>1644.6451320599999</v>
      </c>
      <c r="AF196" s="14">
        <v>28.929490429999998</v>
      </c>
      <c r="AG196" s="14">
        <v>0</v>
      </c>
      <c r="AH196" s="14">
        <v>16265.593134100001</v>
      </c>
      <c r="AI196" s="14">
        <v>6441.9239960799996</v>
      </c>
      <c r="AJ196" s="14">
        <v>9585.3619257600003</v>
      </c>
      <c r="AK196" s="14">
        <v>0</v>
      </c>
      <c r="AL196" s="14">
        <v>0</v>
      </c>
      <c r="AM196" s="14">
        <v>588.46992776000002</v>
      </c>
      <c r="AN196" s="14">
        <v>0</v>
      </c>
      <c r="AO196" s="14">
        <v>350.16271549999999</v>
      </c>
      <c r="AP196" s="14">
        <v>60887.814640819997</v>
      </c>
      <c r="AQ196" s="14">
        <v>0</v>
      </c>
      <c r="AR196" s="16"/>
      <c r="AS196" s="15">
        <f t="shared" si="9"/>
        <v>38925.252327849994</v>
      </c>
      <c r="AT196" s="15">
        <f t="shared" si="10"/>
        <v>4486.7342138200002</v>
      </c>
      <c r="AU196" s="15">
        <f t="shared" si="11"/>
        <v>16265.593134100001</v>
      </c>
    </row>
    <row r="197" spans="1:47" s="5" customFormat="1" ht="10.5">
      <c r="A197" s="23">
        <v>41334</v>
      </c>
      <c r="B197" s="14">
        <v>37825.25987437</v>
      </c>
      <c r="C197" s="14">
        <v>11688.337787779999</v>
      </c>
      <c r="D197" s="14">
        <v>18358.205241160002</v>
      </c>
      <c r="E197" s="14">
        <v>250</v>
      </c>
      <c r="F197" s="14">
        <v>1273.7995999100001</v>
      </c>
      <c r="G197" s="14">
        <v>0</v>
      </c>
      <c r="H197" s="14">
        <v>25.30487694</v>
      </c>
      <c r="I197" s="14">
        <v>43.436269060000001</v>
      </c>
      <c r="J197" s="14">
        <v>172.64818407000001</v>
      </c>
      <c r="K197" s="14">
        <v>0</v>
      </c>
      <c r="L197" s="14">
        <v>14.104388200000001</v>
      </c>
      <c r="M197" s="14">
        <v>0.49249548500000007</v>
      </c>
      <c r="N197" s="14">
        <v>0</v>
      </c>
      <c r="O197" s="14">
        <v>178.15849226</v>
      </c>
      <c r="P197" s="14">
        <v>4068.1056689000002</v>
      </c>
      <c r="Q197" s="14">
        <v>0</v>
      </c>
      <c r="R197" s="14">
        <v>0</v>
      </c>
      <c r="S197" s="14">
        <v>1949.0652194499999</v>
      </c>
      <c r="T197" s="14">
        <v>984.48592775999998</v>
      </c>
      <c r="U197" s="14">
        <v>295.22052079999997</v>
      </c>
      <c r="V197" s="14">
        <v>669.35877088999996</v>
      </c>
      <c r="W197" s="14">
        <v>0</v>
      </c>
      <c r="X197" s="14">
        <v>0</v>
      </c>
      <c r="Y197" s="14">
        <v>367.25695789000002</v>
      </c>
      <c r="Z197" s="14">
        <v>106.65487276</v>
      </c>
      <c r="AA197" s="14">
        <v>60.245736710000003</v>
      </c>
      <c r="AB197" s="14">
        <v>-230.55591620500002</v>
      </c>
      <c r="AC197" s="14">
        <v>5647.9986302500001</v>
      </c>
      <c r="AD197" s="14">
        <v>3995.25624892</v>
      </c>
      <c r="AE197" s="14">
        <v>1622.9077951700001</v>
      </c>
      <c r="AF197" s="14">
        <v>29.834586160000001</v>
      </c>
      <c r="AG197" s="14">
        <v>0</v>
      </c>
      <c r="AH197" s="14">
        <v>16805.12796758</v>
      </c>
      <c r="AI197" s="14">
        <v>6653.4641736499998</v>
      </c>
      <c r="AJ197" s="14">
        <v>9701.04635839</v>
      </c>
      <c r="AK197" s="14">
        <v>0</v>
      </c>
      <c r="AL197" s="14">
        <v>0</v>
      </c>
      <c r="AM197" s="14">
        <v>640.11602707999998</v>
      </c>
      <c r="AN197" s="14">
        <v>0</v>
      </c>
      <c r="AO197" s="14">
        <v>189.49859154000001</v>
      </c>
      <c r="AP197" s="14">
        <v>60278.3864722</v>
      </c>
      <c r="AQ197" s="14">
        <v>0</v>
      </c>
      <c r="AR197" s="16"/>
      <c r="AS197" s="15">
        <f t="shared" si="9"/>
        <v>37561.425347849996</v>
      </c>
      <c r="AT197" s="15">
        <f t="shared" si="10"/>
        <v>5647.9986302500001</v>
      </c>
      <c r="AU197" s="15">
        <f t="shared" si="11"/>
        <v>16805.12796758</v>
      </c>
    </row>
    <row r="198" spans="1:47" s="5" customFormat="1" ht="10.5">
      <c r="A198" s="23">
        <v>41365</v>
      </c>
      <c r="B198" s="14">
        <v>38375.596374499997</v>
      </c>
      <c r="C198" s="14">
        <v>11045.60483074</v>
      </c>
      <c r="D198" s="14">
        <v>18509.15551353</v>
      </c>
      <c r="E198" s="14">
        <v>400</v>
      </c>
      <c r="F198" s="14">
        <v>1290.7722353300001</v>
      </c>
      <c r="G198" s="14">
        <v>0</v>
      </c>
      <c r="H198" s="14">
        <v>18.442935120000001</v>
      </c>
      <c r="I198" s="14">
        <v>49.10898881</v>
      </c>
      <c r="J198" s="14">
        <v>115.97734483000001</v>
      </c>
      <c r="K198" s="14">
        <v>0</v>
      </c>
      <c r="L198" s="14">
        <v>12.70217452</v>
      </c>
      <c r="M198" s="14">
        <v>0.35982501500000003</v>
      </c>
      <c r="N198" s="14">
        <v>0</v>
      </c>
      <c r="O198" s="14">
        <v>555.66305446000001</v>
      </c>
      <c r="P198" s="14">
        <v>4029.6220853</v>
      </c>
      <c r="Q198" s="14">
        <v>0</v>
      </c>
      <c r="R198" s="14">
        <v>0</v>
      </c>
      <c r="S198" s="14">
        <v>2699.20848402</v>
      </c>
      <c r="T198" s="14">
        <v>1162.60107361</v>
      </c>
      <c r="U198" s="14">
        <v>604.61347589000002</v>
      </c>
      <c r="V198" s="14">
        <v>931.99393451999993</v>
      </c>
      <c r="W198" s="14">
        <v>0</v>
      </c>
      <c r="X198" s="14">
        <v>0</v>
      </c>
      <c r="Y198" s="14">
        <v>367.22337914000002</v>
      </c>
      <c r="Z198" s="14">
        <v>112.38077902000001</v>
      </c>
      <c r="AA198" s="14">
        <v>64.747800519999998</v>
      </c>
      <c r="AB198" s="14">
        <v>-95.373055855000004</v>
      </c>
      <c r="AC198" s="14">
        <v>10660.666757819999</v>
      </c>
      <c r="AD198" s="14">
        <v>8809.2847966400004</v>
      </c>
      <c r="AE198" s="14">
        <v>1817.8432725099999</v>
      </c>
      <c r="AF198" s="14">
        <v>33.538688669999999</v>
      </c>
      <c r="AG198" s="14">
        <v>0</v>
      </c>
      <c r="AH198" s="14">
        <v>18594.048667050003</v>
      </c>
      <c r="AI198" s="14">
        <v>7259.8157417499997</v>
      </c>
      <c r="AJ198" s="14">
        <v>10913.502222030002</v>
      </c>
      <c r="AK198" s="14">
        <v>0</v>
      </c>
      <c r="AL198" s="14">
        <v>0</v>
      </c>
      <c r="AM198" s="14">
        <v>634.78922043</v>
      </c>
      <c r="AN198" s="14">
        <v>0</v>
      </c>
      <c r="AO198" s="14">
        <v>214.05851716000001</v>
      </c>
      <c r="AP198" s="14">
        <v>67630.31179937</v>
      </c>
      <c r="AQ198" s="14">
        <v>0</v>
      </c>
      <c r="AR198" s="16"/>
      <c r="AS198" s="15">
        <f t="shared" si="9"/>
        <v>37653.967307079998</v>
      </c>
      <c r="AT198" s="15">
        <f t="shared" si="10"/>
        <v>10660.666757819999</v>
      </c>
      <c r="AU198" s="15">
        <f t="shared" si="11"/>
        <v>18594.048667050003</v>
      </c>
    </row>
    <row r="199" spans="1:47" s="5" customFormat="1" ht="10.5">
      <c r="A199" s="23">
        <v>41395</v>
      </c>
      <c r="B199" s="14">
        <v>51948.100134010005</v>
      </c>
      <c r="C199" s="14">
        <v>21101.713651260001</v>
      </c>
      <c r="D199" s="14">
        <v>20322.850166280001</v>
      </c>
      <c r="E199" s="14">
        <v>514</v>
      </c>
      <c r="F199" s="14">
        <v>1243.7473029499999</v>
      </c>
      <c r="G199" s="14">
        <v>0</v>
      </c>
      <c r="H199" s="14">
        <v>22.477712749999998</v>
      </c>
      <c r="I199" s="14">
        <v>62.51441122</v>
      </c>
      <c r="J199" s="14">
        <v>240.23342654999999</v>
      </c>
      <c r="K199" s="14">
        <v>0</v>
      </c>
      <c r="L199" s="14">
        <v>15.639226000000001</v>
      </c>
      <c r="M199" s="14">
        <v>0.178933815</v>
      </c>
      <c r="N199" s="14">
        <v>0</v>
      </c>
      <c r="O199" s="14">
        <v>2785.2667567100002</v>
      </c>
      <c r="P199" s="14">
        <v>4802.5532854000003</v>
      </c>
      <c r="Q199" s="14">
        <v>0</v>
      </c>
      <c r="R199" s="14">
        <v>0</v>
      </c>
      <c r="S199" s="14">
        <v>2305.5059898400004</v>
      </c>
      <c r="T199" s="14">
        <v>1054.6523271900001</v>
      </c>
      <c r="U199" s="14">
        <v>347.060678</v>
      </c>
      <c r="V199" s="14">
        <v>903.79298465000011</v>
      </c>
      <c r="W199" s="14">
        <v>0</v>
      </c>
      <c r="X199" s="14">
        <v>0</v>
      </c>
      <c r="Y199" s="14">
        <v>384.53865287999997</v>
      </c>
      <c r="Z199" s="14">
        <v>95.792798059999996</v>
      </c>
      <c r="AA199" s="14">
        <v>68.283041900000001</v>
      </c>
      <c r="AB199" s="14">
        <v>-989.19522160499992</v>
      </c>
      <c r="AC199" s="14">
        <v>7368.6601308700001</v>
      </c>
      <c r="AD199" s="14">
        <v>5399.8400210700001</v>
      </c>
      <c r="AE199" s="14">
        <v>1934.74049261</v>
      </c>
      <c r="AF199" s="14">
        <v>34.07961719</v>
      </c>
      <c r="AG199" s="14">
        <v>0</v>
      </c>
      <c r="AH199" s="14">
        <v>18437.94768664</v>
      </c>
      <c r="AI199" s="14">
        <v>7403.2323615300002</v>
      </c>
      <c r="AJ199" s="14">
        <v>10639.909308099999</v>
      </c>
      <c r="AK199" s="14">
        <v>0</v>
      </c>
      <c r="AL199" s="14">
        <v>0</v>
      </c>
      <c r="AM199" s="14">
        <v>641.41443294999999</v>
      </c>
      <c r="AN199" s="14">
        <v>0</v>
      </c>
      <c r="AO199" s="14">
        <v>246.60841593999999</v>
      </c>
      <c r="AP199" s="14">
        <v>77754.707951520002</v>
      </c>
      <c r="AQ199" s="14">
        <v>0</v>
      </c>
      <c r="AR199" s="16"/>
      <c r="AS199" s="15">
        <f t="shared" si="9"/>
        <v>49742.70184667001</v>
      </c>
      <c r="AT199" s="15">
        <f t="shared" si="10"/>
        <v>7368.6601308700001</v>
      </c>
      <c r="AU199" s="15">
        <f t="shared" si="11"/>
        <v>18437.94768664</v>
      </c>
    </row>
    <row r="200" spans="1:47" s="5" customFormat="1" ht="10.5">
      <c r="A200" s="23">
        <v>41426</v>
      </c>
      <c r="B200" s="14">
        <v>51295.54892565</v>
      </c>
      <c r="C200" s="14">
        <v>21914.388210749999</v>
      </c>
      <c r="D200" s="14">
        <v>19729.981066889999</v>
      </c>
      <c r="E200" s="14">
        <v>685</v>
      </c>
      <c r="F200" s="14">
        <v>1324.84951032</v>
      </c>
      <c r="G200" s="14">
        <v>0</v>
      </c>
      <c r="H200" s="14">
        <v>24.745975319999999</v>
      </c>
      <c r="I200" s="14">
        <v>63.663969340000001</v>
      </c>
      <c r="J200" s="14">
        <v>124.01005186</v>
      </c>
      <c r="K200" s="14">
        <v>0</v>
      </c>
      <c r="L200" s="14">
        <v>14.256380070000001</v>
      </c>
      <c r="M200" s="14">
        <v>0.22932002500000001</v>
      </c>
      <c r="N200" s="14">
        <v>0</v>
      </c>
      <c r="O200" s="14">
        <v>1418.1509490000001</v>
      </c>
      <c r="P200" s="14">
        <v>4492.3732164399999</v>
      </c>
      <c r="Q200" s="14">
        <v>0</v>
      </c>
      <c r="R200" s="14">
        <v>0</v>
      </c>
      <c r="S200" s="14">
        <v>2510.0073187199996</v>
      </c>
      <c r="T200" s="14">
        <v>1231.44161966</v>
      </c>
      <c r="U200" s="14">
        <v>437.25386824999998</v>
      </c>
      <c r="V200" s="14">
        <v>841.31183080999995</v>
      </c>
      <c r="W200" s="14">
        <v>0</v>
      </c>
      <c r="X200" s="14">
        <v>0</v>
      </c>
      <c r="Y200" s="14">
        <v>379.86211752999998</v>
      </c>
      <c r="Z200" s="14">
        <v>122.33568904000001</v>
      </c>
      <c r="AA200" s="14">
        <v>70.292984160000003</v>
      </c>
      <c r="AB200" s="14">
        <v>-208.59783381500003</v>
      </c>
      <c r="AC200" s="14">
        <v>5816.7770501700006</v>
      </c>
      <c r="AD200" s="14">
        <v>4122.9642106000001</v>
      </c>
      <c r="AE200" s="14">
        <v>1663.89978202</v>
      </c>
      <c r="AF200" s="14">
        <v>29.913057549999998</v>
      </c>
      <c r="AG200" s="14">
        <v>0</v>
      </c>
      <c r="AH200" s="14">
        <v>17583.5137268</v>
      </c>
      <c r="AI200" s="14">
        <v>7159.2178049200002</v>
      </c>
      <c r="AJ200" s="14">
        <v>10371.4424679</v>
      </c>
      <c r="AK200" s="14">
        <v>0</v>
      </c>
      <c r="AL200" s="14">
        <v>0</v>
      </c>
      <c r="AM200" s="14">
        <v>602.61873314000002</v>
      </c>
      <c r="AN200" s="14">
        <v>0</v>
      </c>
      <c r="AO200" s="14">
        <v>549.76527915999998</v>
      </c>
      <c r="AP200" s="14">
        <v>74695.839702619996</v>
      </c>
      <c r="AQ200" s="14">
        <v>0</v>
      </c>
      <c r="AR200" s="16"/>
      <c r="AS200" s="15">
        <f t="shared" si="9"/>
        <v>49788.797129690007</v>
      </c>
      <c r="AT200" s="15">
        <f t="shared" si="10"/>
        <v>5816.7770501700006</v>
      </c>
      <c r="AU200" s="15">
        <f t="shared" si="11"/>
        <v>17583.5137268</v>
      </c>
    </row>
    <row r="201" spans="1:47" s="5" customFormat="1" ht="10.5">
      <c r="A201" s="23">
        <v>41456</v>
      </c>
      <c r="B201" s="14">
        <v>46586.304429879994</v>
      </c>
      <c r="C201" s="14">
        <v>15648.79276541</v>
      </c>
      <c r="D201" s="14">
        <v>21561.773478030002</v>
      </c>
      <c r="E201" s="14">
        <v>506</v>
      </c>
      <c r="F201" s="14">
        <v>1289.0821091400001</v>
      </c>
      <c r="G201" s="14">
        <v>0</v>
      </c>
      <c r="H201" s="14">
        <v>21.579012639999998</v>
      </c>
      <c r="I201" s="14">
        <v>56.267502190000002</v>
      </c>
      <c r="J201" s="14">
        <v>119.20755738</v>
      </c>
      <c r="K201" s="14">
        <v>0</v>
      </c>
      <c r="L201" s="14">
        <v>12.10830271</v>
      </c>
      <c r="M201" s="14">
        <v>0.29791519500000002</v>
      </c>
      <c r="N201" s="14">
        <v>0</v>
      </c>
      <c r="O201" s="14">
        <v>783.27596566</v>
      </c>
      <c r="P201" s="14">
        <v>5089.5892427199997</v>
      </c>
      <c r="Q201" s="14">
        <v>0</v>
      </c>
      <c r="R201" s="14">
        <v>0</v>
      </c>
      <c r="S201" s="14">
        <v>2360.6283197500002</v>
      </c>
      <c r="T201" s="14">
        <v>1111.5400717</v>
      </c>
      <c r="U201" s="14">
        <v>385.52073978999999</v>
      </c>
      <c r="V201" s="14">
        <v>863.56750825999995</v>
      </c>
      <c r="W201" s="14">
        <v>0</v>
      </c>
      <c r="X201" s="14">
        <v>0</v>
      </c>
      <c r="Y201" s="14">
        <v>415.39794207</v>
      </c>
      <c r="Z201" s="14">
        <v>101.38897403999999</v>
      </c>
      <c r="AA201" s="14">
        <v>73.377276269999996</v>
      </c>
      <c r="AB201" s="14">
        <v>-440.46193332500002</v>
      </c>
      <c r="AC201" s="14">
        <v>7879.6620372900006</v>
      </c>
      <c r="AD201" s="14">
        <v>5658.2747508499997</v>
      </c>
      <c r="AE201" s="14">
        <v>2182.99163765</v>
      </c>
      <c r="AF201" s="14">
        <v>38.395648790000003</v>
      </c>
      <c r="AG201" s="14">
        <v>0</v>
      </c>
      <c r="AH201" s="14">
        <v>25832.16156443</v>
      </c>
      <c r="AI201" s="14">
        <v>10244.081264009999</v>
      </c>
      <c r="AJ201" s="14">
        <v>15080.597210240001</v>
      </c>
      <c r="AK201" s="14">
        <v>0</v>
      </c>
      <c r="AL201" s="14">
        <v>0</v>
      </c>
      <c r="AM201" s="14">
        <v>667.77422451999996</v>
      </c>
      <c r="AN201" s="14">
        <v>0</v>
      </c>
      <c r="AO201" s="14">
        <v>160.29113434000001</v>
      </c>
      <c r="AP201" s="14">
        <v>80298.128031600005</v>
      </c>
      <c r="AQ201" s="14">
        <v>0</v>
      </c>
      <c r="AR201" s="16"/>
      <c r="AS201" s="15">
        <f t="shared" si="9"/>
        <v>45960.65283115999</v>
      </c>
      <c r="AT201" s="15">
        <f t="shared" si="10"/>
        <v>7879.6620372900006</v>
      </c>
      <c r="AU201" s="15">
        <f t="shared" si="11"/>
        <v>25832.16156443</v>
      </c>
    </row>
    <row r="202" spans="1:47" s="5" customFormat="1" ht="10.5">
      <c r="A202" s="23">
        <v>41487</v>
      </c>
      <c r="B202" s="14">
        <v>48515.105619499998</v>
      </c>
      <c r="C202" s="14">
        <v>15661.008019729999</v>
      </c>
      <c r="D202" s="14">
        <v>22341.219405160002</v>
      </c>
      <c r="E202" s="14">
        <v>645</v>
      </c>
      <c r="F202" s="14">
        <v>1276.6634140399999</v>
      </c>
      <c r="G202" s="14">
        <v>0</v>
      </c>
      <c r="H202" s="14">
        <v>29.805136699999998</v>
      </c>
      <c r="I202" s="14">
        <v>64.319748599999997</v>
      </c>
      <c r="J202" s="14">
        <v>136.29588808</v>
      </c>
      <c r="K202" s="14">
        <v>0</v>
      </c>
      <c r="L202" s="14">
        <v>15.49341862</v>
      </c>
      <c r="M202" s="14">
        <v>0.20964729499999996</v>
      </c>
      <c r="N202" s="14">
        <v>0</v>
      </c>
      <c r="O202" s="14">
        <v>1084.81133398</v>
      </c>
      <c r="P202" s="14">
        <v>5036.4582705299999</v>
      </c>
      <c r="Q202" s="14">
        <v>0</v>
      </c>
      <c r="R202" s="14">
        <v>0</v>
      </c>
      <c r="S202" s="14">
        <v>2726.8338153700001</v>
      </c>
      <c r="T202" s="14">
        <v>1303.1493813</v>
      </c>
      <c r="U202" s="14">
        <v>454.41542492000002</v>
      </c>
      <c r="V202" s="14">
        <v>969.26900914999999</v>
      </c>
      <c r="W202" s="14">
        <v>0</v>
      </c>
      <c r="X202" s="14">
        <v>0</v>
      </c>
      <c r="Y202" s="14">
        <v>411.48342817000002</v>
      </c>
      <c r="Z202" s="14">
        <v>112.8817696</v>
      </c>
      <c r="AA202" s="14">
        <v>79.793343490000012</v>
      </c>
      <c r="AB202" s="14">
        <v>182.82898013500002</v>
      </c>
      <c r="AC202" s="14">
        <v>8857.8650543999993</v>
      </c>
      <c r="AD202" s="14">
        <v>6868.5042419199999</v>
      </c>
      <c r="AE202" s="14">
        <v>1953.0958557700001</v>
      </c>
      <c r="AF202" s="14">
        <v>36.26495671</v>
      </c>
      <c r="AG202" s="14">
        <v>0</v>
      </c>
      <c r="AH202" s="14">
        <v>18491.875451649998</v>
      </c>
      <c r="AI202" s="14">
        <v>7400.7302140499996</v>
      </c>
      <c r="AJ202" s="14">
        <v>10689.565667110001</v>
      </c>
      <c r="AK202" s="14">
        <v>0</v>
      </c>
      <c r="AL202" s="14">
        <v>0</v>
      </c>
      <c r="AM202" s="14">
        <v>637.48276547</v>
      </c>
      <c r="AN202" s="14">
        <v>0</v>
      </c>
      <c r="AO202" s="14">
        <v>235.90319497999999</v>
      </c>
      <c r="AP202" s="14">
        <v>75864.846125549986</v>
      </c>
      <c r="AQ202" s="14">
        <v>0</v>
      </c>
      <c r="AR202" s="16"/>
      <c r="AS202" s="15">
        <f t="shared" si="9"/>
        <v>46921.548122599997</v>
      </c>
      <c r="AT202" s="15">
        <f t="shared" si="10"/>
        <v>8857.8650543999993</v>
      </c>
      <c r="AU202" s="15">
        <f t="shared" si="11"/>
        <v>18491.875451649998</v>
      </c>
    </row>
    <row r="203" spans="1:47" s="5" customFormat="1" ht="10.5">
      <c r="A203" s="23">
        <v>41518</v>
      </c>
      <c r="B203" s="14">
        <v>45948.302481480001</v>
      </c>
      <c r="C203" s="14">
        <v>14077.562110319999</v>
      </c>
      <c r="D203" s="14">
        <v>22094.35934612</v>
      </c>
      <c r="E203" s="14">
        <v>642</v>
      </c>
      <c r="F203" s="14">
        <v>1400.9486593700001</v>
      </c>
      <c r="G203" s="14">
        <v>0</v>
      </c>
      <c r="H203" s="14">
        <v>30.437856119999999</v>
      </c>
      <c r="I203" s="14">
        <v>66.822380179999996</v>
      </c>
      <c r="J203" s="14">
        <v>128.11544273000001</v>
      </c>
      <c r="K203" s="14">
        <v>0</v>
      </c>
      <c r="L203" s="14">
        <v>13.66057009</v>
      </c>
      <c r="M203" s="14">
        <v>0.26258134</v>
      </c>
      <c r="N203" s="14">
        <v>0</v>
      </c>
      <c r="O203" s="14">
        <v>321.75030701999998</v>
      </c>
      <c r="P203" s="14">
        <v>4930.61325665</v>
      </c>
      <c r="Q203" s="14">
        <v>0</v>
      </c>
      <c r="R203" s="14">
        <v>0</v>
      </c>
      <c r="S203" s="14">
        <v>2923.4793199000001</v>
      </c>
      <c r="T203" s="14">
        <v>1593.39924202</v>
      </c>
      <c r="U203" s="14">
        <v>436.54391085999998</v>
      </c>
      <c r="V203" s="14">
        <v>893.53616701999999</v>
      </c>
      <c r="W203" s="14">
        <v>0</v>
      </c>
      <c r="X203" s="14">
        <v>0</v>
      </c>
      <c r="Y203" s="14">
        <v>415.13817759</v>
      </c>
      <c r="Z203" s="14">
        <v>124.38548941000001</v>
      </c>
      <c r="AA203" s="14">
        <v>78.455989270000003</v>
      </c>
      <c r="AB203" s="14">
        <v>-15.689004629999996</v>
      </c>
      <c r="AC203" s="14">
        <v>7230.5074506800001</v>
      </c>
      <c r="AD203" s="14">
        <v>5187.9988814400003</v>
      </c>
      <c r="AE203" s="14">
        <v>2005.6048858500001</v>
      </c>
      <c r="AF203" s="14">
        <v>36.903683389999998</v>
      </c>
      <c r="AG203" s="14">
        <v>0</v>
      </c>
      <c r="AH203" s="14">
        <v>18626.197900699997</v>
      </c>
      <c r="AI203" s="14">
        <v>7427.53213512</v>
      </c>
      <c r="AJ203" s="14">
        <v>10827.523771300001</v>
      </c>
      <c r="AK203" s="14">
        <v>0</v>
      </c>
      <c r="AL203" s="14">
        <v>0</v>
      </c>
      <c r="AM203" s="14">
        <v>649.69051826999998</v>
      </c>
      <c r="AN203" s="14">
        <v>0</v>
      </c>
      <c r="AO203" s="14">
        <v>278.54852398999998</v>
      </c>
      <c r="AP203" s="14">
        <v>71805.007832859992</v>
      </c>
      <c r="AQ203" s="14">
        <v>0</v>
      </c>
      <c r="AR203" s="16"/>
      <c r="AS203" s="15">
        <f t="shared" si="9"/>
        <v>45324.486359360002</v>
      </c>
      <c r="AT203" s="15">
        <f t="shared" si="10"/>
        <v>7230.5074506800001</v>
      </c>
      <c r="AU203" s="15">
        <f t="shared" si="11"/>
        <v>18626.197900699997</v>
      </c>
    </row>
    <row r="204" spans="1:47" s="5" customFormat="1" ht="10.5">
      <c r="A204" s="23">
        <v>41548</v>
      </c>
      <c r="B204" s="14">
        <v>48522.12896106</v>
      </c>
      <c r="C204" s="14">
        <v>14858.81339867</v>
      </c>
      <c r="D204" s="14">
        <v>23077.25839716</v>
      </c>
      <c r="E204" s="14">
        <v>680</v>
      </c>
      <c r="F204" s="14">
        <v>1419.96365704</v>
      </c>
      <c r="G204" s="14">
        <v>0</v>
      </c>
      <c r="H204" s="14">
        <v>36.778174550000003</v>
      </c>
      <c r="I204" s="14">
        <v>72.030618399999994</v>
      </c>
      <c r="J204" s="14">
        <v>152.91350806</v>
      </c>
      <c r="K204" s="14">
        <v>0</v>
      </c>
      <c r="L204" s="14">
        <v>13.46520552</v>
      </c>
      <c r="M204" s="14">
        <v>0.26482207499999999</v>
      </c>
      <c r="N204" s="14">
        <v>0</v>
      </c>
      <c r="O204" s="14">
        <v>1041.0285260999999</v>
      </c>
      <c r="P204" s="14">
        <v>5201.0080592499999</v>
      </c>
      <c r="Q204" s="14">
        <v>0</v>
      </c>
      <c r="R204" s="14">
        <v>0</v>
      </c>
      <c r="S204" s="14">
        <v>2707.8232700600001</v>
      </c>
      <c r="T204" s="14">
        <v>1297.3467783000001</v>
      </c>
      <c r="U204" s="14">
        <v>516.83551241999999</v>
      </c>
      <c r="V204" s="14">
        <v>893.64097934000006</v>
      </c>
      <c r="W204" s="14">
        <v>0</v>
      </c>
      <c r="X204" s="14">
        <v>0</v>
      </c>
      <c r="Y204" s="14">
        <v>353.66430647999999</v>
      </c>
      <c r="Z204" s="14">
        <v>110.40363366</v>
      </c>
      <c r="AA204" s="14">
        <v>81.582093119999996</v>
      </c>
      <c r="AB204" s="14">
        <v>75.131290914999994</v>
      </c>
      <c r="AC204" s="14">
        <v>6345.9554938900001</v>
      </c>
      <c r="AD204" s="14">
        <v>3956.67744214</v>
      </c>
      <c r="AE204" s="14">
        <v>2347.9289820499998</v>
      </c>
      <c r="AF204" s="14">
        <v>41.349069699999994</v>
      </c>
      <c r="AG204" s="14">
        <v>0</v>
      </c>
      <c r="AH204" s="14">
        <v>19424.05744909</v>
      </c>
      <c r="AI204" s="14">
        <v>7632.2345536100001</v>
      </c>
      <c r="AJ204" s="14">
        <v>11288.617771470001</v>
      </c>
      <c r="AK204" s="14">
        <v>0</v>
      </c>
      <c r="AL204" s="14">
        <v>0</v>
      </c>
      <c r="AM204" s="14">
        <v>690.13312659000007</v>
      </c>
      <c r="AN204" s="14">
        <v>0</v>
      </c>
      <c r="AO204" s="14">
        <v>186.92800258</v>
      </c>
      <c r="AP204" s="14">
        <v>74292.141904040007</v>
      </c>
      <c r="AQ204" s="14">
        <v>0</v>
      </c>
      <c r="AR204" s="16"/>
      <c r="AS204" s="15">
        <f t="shared" si="9"/>
        <v>47048.934722320002</v>
      </c>
      <c r="AT204" s="15">
        <f t="shared" si="10"/>
        <v>6345.9554938900001</v>
      </c>
      <c r="AU204" s="15">
        <f t="shared" si="11"/>
        <v>19424.05744909</v>
      </c>
    </row>
    <row r="205" spans="1:47" s="5" customFormat="1" ht="10.5">
      <c r="A205" s="23">
        <v>41579</v>
      </c>
      <c r="B205" s="14">
        <v>49488.251111750003</v>
      </c>
      <c r="C205" s="14">
        <v>15271.74787933</v>
      </c>
      <c r="D205" s="14">
        <v>23256.035748710001</v>
      </c>
      <c r="E205" s="14">
        <v>39</v>
      </c>
      <c r="F205" s="14">
        <v>1578.70135998</v>
      </c>
      <c r="G205" s="14">
        <v>0</v>
      </c>
      <c r="H205" s="14">
        <v>53.811248409999997</v>
      </c>
      <c r="I205" s="14">
        <v>76.20027082</v>
      </c>
      <c r="J205" s="14">
        <v>167.04856054999999</v>
      </c>
      <c r="K205" s="14">
        <v>0</v>
      </c>
      <c r="L205" s="14">
        <v>24.948688929999999</v>
      </c>
      <c r="M205" s="14">
        <v>0.26183900999999998</v>
      </c>
      <c r="N205" s="14">
        <v>0</v>
      </c>
      <c r="O205" s="14">
        <v>287.72563731999998</v>
      </c>
      <c r="P205" s="14">
        <v>5459.5821314699997</v>
      </c>
      <c r="Q205" s="14">
        <v>0</v>
      </c>
      <c r="R205" s="14">
        <v>0</v>
      </c>
      <c r="S205" s="14">
        <v>2711.9241512399999</v>
      </c>
      <c r="T205" s="14">
        <v>1393.5897527899999</v>
      </c>
      <c r="U205" s="14">
        <v>386.90955629000001</v>
      </c>
      <c r="V205" s="14">
        <v>931.42484216000003</v>
      </c>
      <c r="W205" s="14">
        <v>0</v>
      </c>
      <c r="X205" s="14">
        <v>0</v>
      </c>
      <c r="Y205" s="14">
        <v>314.43465307999998</v>
      </c>
      <c r="Z205" s="14">
        <v>140.24695786999999</v>
      </c>
      <c r="AA205" s="14">
        <v>85.60192038000001</v>
      </c>
      <c r="AB205" s="14">
        <v>98.980064649999989</v>
      </c>
      <c r="AC205" s="14">
        <v>4946.6551916799999</v>
      </c>
      <c r="AD205" s="14">
        <v>2679.6366706499998</v>
      </c>
      <c r="AE205" s="14">
        <v>2226.8300542000002</v>
      </c>
      <c r="AF205" s="14">
        <v>40.188466830000003</v>
      </c>
      <c r="AG205" s="14">
        <v>0</v>
      </c>
      <c r="AH205" s="14">
        <v>19148.048935480001</v>
      </c>
      <c r="AI205" s="14">
        <v>7690.9488470599999</v>
      </c>
      <c r="AJ205" s="14">
        <v>11103.408467959998</v>
      </c>
      <c r="AK205" s="14">
        <v>0</v>
      </c>
      <c r="AL205" s="14">
        <v>0</v>
      </c>
      <c r="AM205" s="14">
        <v>678.92100216000006</v>
      </c>
      <c r="AN205" s="14">
        <v>0</v>
      </c>
      <c r="AO205" s="14">
        <v>325.22938169999998</v>
      </c>
      <c r="AP205" s="14">
        <v>73582.955238910014</v>
      </c>
      <c r="AQ205" s="14">
        <v>0</v>
      </c>
      <c r="AR205" s="16"/>
      <c r="AS205" s="15">
        <f t="shared" si="9"/>
        <v>48693.672881680002</v>
      </c>
      <c r="AT205" s="15">
        <f t="shared" si="10"/>
        <v>4946.6551916799999</v>
      </c>
      <c r="AU205" s="15">
        <f t="shared" si="11"/>
        <v>19148.048935480001</v>
      </c>
    </row>
    <row r="206" spans="1:47" s="5" customFormat="1" ht="10.5">
      <c r="A206" s="23">
        <v>41609</v>
      </c>
      <c r="B206" s="14">
        <v>51914.104668439992</v>
      </c>
      <c r="C206" s="14">
        <v>17068.468088819998</v>
      </c>
      <c r="D206" s="14">
        <v>22392.67076085</v>
      </c>
      <c r="E206" s="14">
        <v>647.9</v>
      </c>
      <c r="F206" s="14">
        <v>1669.50849941</v>
      </c>
      <c r="G206" s="14">
        <v>0</v>
      </c>
      <c r="H206" s="14">
        <v>26.254163630000001</v>
      </c>
      <c r="I206" s="14">
        <v>78.866454700000006</v>
      </c>
      <c r="J206" s="14">
        <v>152.68169334000001</v>
      </c>
      <c r="K206" s="14">
        <v>0</v>
      </c>
      <c r="L206" s="14">
        <v>13.63264609</v>
      </c>
      <c r="M206" s="14">
        <v>0.36294710499999999</v>
      </c>
      <c r="N206" s="14">
        <v>0</v>
      </c>
      <c r="O206" s="14">
        <v>1024.0138261300001</v>
      </c>
      <c r="P206" s="14">
        <v>5275.4611410199996</v>
      </c>
      <c r="Q206" s="14">
        <v>0</v>
      </c>
      <c r="R206" s="14">
        <v>0</v>
      </c>
      <c r="S206" s="14">
        <v>4251.7300492900004</v>
      </c>
      <c r="T206" s="14">
        <v>1796.42676972</v>
      </c>
      <c r="U206" s="14">
        <v>921.24033801999997</v>
      </c>
      <c r="V206" s="14">
        <v>1534.06294155</v>
      </c>
      <c r="W206" s="14">
        <v>0</v>
      </c>
      <c r="X206" s="14">
        <v>0</v>
      </c>
      <c r="Y206" s="14">
        <v>301.94798672000002</v>
      </c>
      <c r="Z206" s="14">
        <v>144.48514334000001</v>
      </c>
      <c r="AA206" s="14">
        <v>86.807273809999998</v>
      </c>
      <c r="AB206" s="14">
        <v>75.113994184999996</v>
      </c>
      <c r="AC206" s="14">
        <v>5029.7241831600004</v>
      </c>
      <c r="AD206" s="14">
        <v>2999.3840817700002</v>
      </c>
      <c r="AE206" s="14">
        <v>1994.8010854700001</v>
      </c>
      <c r="AF206" s="14">
        <v>35.539015920000004</v>
      </c>
      <c r="AG206" s="14">
        <v>0</v>
      </c>
      <c r="AH206" s="14">
        <v>19115.791083070002</v>
      </c>
      <c r="AI206" s="14">
        <v>7781.2808761099996</v>
      </c>
      <c r="AJ206" s="14">
        <v>11035.82143536</v>
      </c>
      <c r="AK206" s="14">
        <v>0</v>
      </c>
      <c r="AL206" s="14">
        <v>0</v>
      </c>
      <c r="AM206" s="14">
        <v>731.98971352000001</v>
      </c>
      <c r="AN206" s="14">
        <v>0</v>
      </c>
      <c r="AO206" s="14">
        <v>433.30094192000001</v>
      </c>
      <c r="AP206" s="14">
        <v>76059.619934669987</v>
      </c>
      <c r="AQ206" s="14">
        <v>0</v>
      </c>
      <c r="AR206" s="16"/>
      <c r="AS206" s="15">
        <f t="shared" si="9"/>
        <v>50456.371669449989</v>
      </c>
      <c r="AT206" s="15">
        <f t="shared" si="10"/>
        <v>5029.7241831600004</v>
      </c>
      <c r="AU206" s="15">
        <f t="shared" si="11"/>
        <v>19115.791083070002</v>
      </c>
    </row>
    <row r="207" spans="1:47" s="5" customFormat="1" ht="10.5">
      <c r="A207" s="23">
        <v>41640</v>
      </c>
      <c r="B207" s="14">
        <v>55581.270807760004</v>
      </c>
      <c r="C207" s="14">
        <v>18371.935063950001</v>
      </c>
      <c r="D207" s="14">
        <v>27221.455082100001</v>
      </c>
      <c r="E207" s="14">
        <v>650</v>
      </c>
      <c r="F207" s="14">
        <v>1956.74362028</v>
      </c>
      <c r="G207" s="14">
        <v>0</v>
      </c>
      <c r="H207" s="14">
        <v>44.2702028</v>
      </c>
      <c r="I207" s="14">
        <v>85.263396880000002</v>
      </c>
      <c r="J207" s="14">
        <v>184.71879593</v>
      </c>
      <c r="K207" s="14">
        <v>0</v>
      </c>
      <c r="L207" s="14">
        <v>14.10072444</v>
      </c>
      <c r="M207" s="14">
        <v>0.28999173500000003</v>
      </c>
      <c r="N207" s="14">
        <v>0</v>
      </c>
      <c r="O207" s="14">
        <v>265.90543439999999</v>
      </c>
      <c r="P207" s="14">
        <v>5748.4097180099998</v>
      </c>
      <c r="Q207" s="14">
        <v>0</v>
      </c>
      <c r="R207" s="14">
        <v>0</v>
      </c>
      <c r="S207" s="14">
        <v>1660.5211864299999</v>
      </c>
      <c r="T207" s="14">
        <v>963.14351810999995</v>
      </c>
      <c r="U207" s="14">
        <v>314.90388110999999</v>
      </c>
      <c r="V207" s="14">
        <v>382.47378721000001</v>
      </c>
      <c r="W207" s="14">
        <v>0</v>
      </c>
      <c r="X207" s="14">
        <v>0</v>
      </c>
      <c r="Y207" s="14">
        <v>341.17069712</v>
      </c>
      <c r="Z207" s="14">
        <v>133.53693423999999</v>
      </c>
      <c r="AA207" s="14">
        <v>86.783740800000018</v>
      </c>
      <c r="AB207" s="14">
        <v>116.166218645</v>
      </c>
      <c r="AC207" s="14">
        <v>6549.6631969300006</v>
      </c>
      <c r="AD207" s="14">
        <v>4004.9131153500002</v>
      </c>
      <c r="AE207" s="14">
        <v>2497.1390130899999</v>
      </c>
      <c r="AF207" s="14">
        <v>47.611068490000001</v>
      </c>
      <c r="AG207" s="14">
        <v>0</v>
      </c>
      <c r="AH207" s="14">
        <v>28176.233466460002</v>
      </c>
      <c r="AI207" s="14">
        <v>11398.95353875</v>
      </c>
      <c r="AJ207" s="14">
        <v>16468.95284432</v>
      </c>
      <c r="AK207" s="14">
        <v>0</v>
      </c>
      <c r="AL207" s="14">
        <v>0</v>
      </c>
      <c r="AM207" s="14">
        <v>846.03332487</v>
      </c>
      <c r="AN207" s="14">
        <v>0</v>
      </c>
      <c r="AO207" s="14">
        <v>537.70624148000002</v>
      </c>
      <c r="AP207" s="14">
        <v>90307.167471150009</v>
      </c>
      <c r="AQ207" s="14">
        <v>0</v>
      </c>
      <c r="AR207" s="16"/>
      <c r="AS207" s="15">
        <f t="shared" si="9"/>
        <v>54783.772302130004</v>
      </c>
      <c r="AT207" s="15">
        <f t="shared" si="10"/>
        <v>6549.6631969300006</v>
      </c>
      <c r="AU207" s="15">
        <f t="shared" si="11"/>
        <v>28176.233466460002</v>
      </c>
    </row>
    <row r="208" spans="1:47" s="5" customFormat="1" ht="10.5">
      <c r="A208" s="23">
        <v>41671</v>
      </c>
      <c r="B208" s="14">
        <v>53954.88078575</v>
      </c>
      <c r="C208" s="14">
        <v>18009.268559690001</v>
      </c>
      <c r="D208" s="14">
        <v>24671.979758289999</v>
      </c>
      <c r="E208" s="14">
        <v>1056</v>
      </c>
      <c r="F208" s="14">
        <v>1680.7119647100001</v>
      </c>
      <c r="G208" s="14">
        <v>0</v>
      </c>
      <c r="H208" s="14">
        <v>31.132082270000002</v>
      </c>
      <c r="I208" s="14">
        <v>48.859662520000001</v>
      </c>
      <c r="J208" s="14">
        <v>134.17264723</v>
      </c>
      <c r="K208" s="14">
        <v>0</v>
      </c>
      <c r="L208" s="14">
        <v>13.58482089</v>
      </c>
      <c r="M208" s="14">
        <v>0.26411378499999999</v>
      </c>
      <c r="N208" s="14">
        <v>0</v>
      </c>
      <c r="O208" s="14">
        <v>973.74704238000004</v>
      </c>
      <c r="P208" s="14">
        <v>5628.4304697099997</v>
      </c>
      <c r="Q208" s="14">
        <v>0</v>
      </c>
      <c r="R208" s="14">
        <v>0</v>
      </c>
      <c r="S208" s="14">
        <v>3149.07770927</v>
      </c>
      <c r="T208" s="14">
        <v>1640.8063411200001</v>
      </c>
      <c r="U208" s="14">
        <v>510.58447765</v>
      </c>
      <c r="V208" s="14">
        <v>997.6868905</v>
      </c>
      <c r="W208" s="14">
        <v>0</v>
      </c>
      <c r="X208" s="14">
        <v>0</v>
      </c>
      <c r="Y208" s="14">
        <v>304.62413079999999</v>
      </c>
      <c r="Z208" s="14">
        <v>144.73304005</v>
      </c>
      <c r="AA208" s="14">
        <v>81.07477415000001</v>
      </c>
      <c r="AB208" s="14">
        <v>139.22001000499998</v>
      </c>
      <c r="AC208" s="14">
        <v>6206.9205733399995</v>
      </c>
      <c r="AD208" s="14">
        <v>3949.8636152899999</v>
      </c>
      <c r="AE208" s="14">
        <v>2212.15147858</v>
      </c>
      <c r="AF208" s="14">
        <v>44.905479470000003</v>
      </c>
      <c r="AG208" s="14">
        <v>0</v>
      </c>
      <c r="AH208" s="14">
        <v>21011.130781720003</v>
      </c>
      <c r="AI208" s="14">
        <v>8356.7080075699996</v>
      </c>
      <c r="AJ208" s="14">
        <v>12302.408251120001</v>
      </c>
      <c r="AK208" s="14">
        <v>0</v>
      </c>
      <c r="AL208" s="14">
        <v>0</v>
      </c>
      <c r="AM208" s="14">
        <v>667.07211394000001</v>
      </c>
      <c r="AN208" s="14">
        <v>0</v>
      </c>
      <c r="AO208" s="14">
        <v>315.05759090999999</v>
      </c>
      <c r="AP208" s="14">
        <v>81172.932140810008</v>
      </c>
      <c r="AQ208" s="14">
        <v>0</v>
      </c>
      <c r="AR208" s="16"/>
      <c r="AS208" s="15">
        <f t="shared" si="9"/>
        <v>52532.825632520005</v>
      </c>
      <c r="AT208" s="15">
        <f t="shared" si="10"/>
        <v>6206.9205733399995</v>
      </c>
      <c r="AU208" s="15">
        <f t="shared" si="11"/>
        <v>21011.130781720003</v>
      </c>
    </row>
    <row r="209" spans="1:47" s="5" customFormat="1" ht="10.5">
      <c r="A209" s="23">
        <v>41699</v>
      </c>
      <c r="B209" s="14">
        <v>50370.789797829995</v>
      </c>
      <c r="C209" s="14">
        <v>14938.96349887</v>
      </c>
      <c r="D209" s="14">
        <v>25529.361399130001</v>
      </c>
      <c r="E209" s="14">
        <v>700</v>
      </c>
      <c r="F209" s="14">
        <v>1604.4508492</v>
      </c>
      <c r="G209" s="14">
        <v>0</v>
      </c>
      <c r="H209" s="14">
        <v>33.59205987</v>
      </c>
      <c r="I209" s="14">
        <v>54.342612799999998</v>
      </c>
      <c r="J209" s="14">
        <v>143.97123132999999</v>
      </c>
      <c r="K209" s="14">
        <v>0</v>
      </c>
      <c r="L209" s="14">
        <v>13.68117492</v>
      </c>
      <c r="M209" s="14">
        <v>0.50978214499999996</v>
      </c>
      <c r="N209" s="14">
        <v>0</v>
      </c>
      <c r="O209" s="14">
        <v>304.92049276</v>
      </c>
      <c r="P209" s="14">
        <v>5258.7359671200002</v>
      </c>
      <c r="Q209" s="14">
        <v>0</v>
      </c>
      <c r="R209" s="14">
        <v>0</v>
      </c>
      <c r="S209" s="14">
        <v>2625.7815143400003</v>
      </c>
      <c r="T209" s="14">
        <v>1229.1426349000001</v>
      </c>
      <c r="U209" s="14">
        <v>491.6378522</v>
      </c>
      <c r="V209" s="14">
        <v>905.00102723999998</v>
      </c>
      <c r="W209" s="14">
        <v>0</v>
      </c>
      <c r="X209" s="14">
        <v>0</v>
      </c>
      <c r="Y209" s="14">
        <v>314.10375754</v>
      </c>
      <c r="Z209" s="14">
        <v>135.27610730999999</v>
      </c>
      <c r="AA209" s="14">
        <v>87.130321409999979</v>
      </c>
      <c r="AB209" s="14">
        <v>25.969029084999999</v>
      </c>
      <c r="AC209" s="14">
        <v>7458.6769972600005</v>
      </c>
      <c r="AD209" s="14">
        <v>5342.7242439900001</v>
      </c>
      <c r="AE209" s="14">
        <v>2073.6582295500002</v>
      </c>
      <c r="AF209" s="14">
        <v>42.294523719999994</v>
      </c>
      <c r="AG209" s="14">
        <v>0</v>
      </c>
      <c r="AH209" s="14">
        <v>20880.481920419999</v>
      </c>
      <c r="AI209" s="14">
        <v>8334.3737433099996</v>
      </c>
      <c r="AJ209" s="14">
        <v>12195.076162320001</v>
      </c>
      <c r="AK209" s="14">
        <v>0</v>
      </c>
      <c r="AL209" s="14">
        <v>0</v>
      </c>
      <c r="AM209" s="14">
        <v>835.20058623</v>
      </c>
      <c r="AN209" s="14">
        <v>0</v>
      </c>
      <c r="AO209" s="14">
        <v>484.16857143999999</v>
      </c>
      <c r="AP209" s="14">
        <v>78709.948715509992</v>
      </c>
      <c r="AQ209" s="14">
        <v>0</v>
      </c>
      <c r="AR209" s="16"/>
      <c r="AS209" s="15">
        <f t="shared" si="9"/>
        <v>49706.673093509991</v>
      </c>
      <c r="AT209" s="15">
        <f t="shared" si="10"/>
        <v>7458.6769972600005</v>
      </c>
      <c r="AU209" s="15">
        <f t="shared" si="11"/>
        <v>20880.481920419999</v>
      </c>
    </row>
    <row r="210" spans="1:47" s="5" customFormat="1" ht="10.5">
      <c r="A210" s="23">
        <v>41730</v>
      </c>
      <c r="B210" s="14">
        <v>53485.143598060007</v>
      </c>
      <c r="C210" s="14">
        <v>15792.56546926</v>
      </c>
      <c r="D210" s="14">
        <v>27293.750326919999</v>
      </c>
      <c r="E210" s="14">
        <v>1049.5999999999999</v>
      </c>
      <c r="F210" s="14">
        <v>1657.130717</v>
      </c>
      <c r="G210" s="14">
        <v>0</v>
      </c>
      <c r="H210" s="14">
        <v>43.661873</v>
      </c>
      <c r="I210" s="14">
        <v>55.707158450000001</v>
      </c>
      <c r="J210" s="14">
        <v>167.37230241</v>
      </c>
      <c r="K210" s="14">
        <v>0</v>
      </c>
      <c r="L210" s="14">
        <v>15.543377339999999</v>
      </c>
      <c r="M210" s="14">
        <v>0.3640835</v>
      </c>
      <c r="N210" s="14">
        <v>0</v>
      </c>
      <c r="O210" s="14">
        <v>688.08427877999998</v>
      </c>
      <c r="P210" s="14">
        <v>5674.9167038100004</v>
      </c>
      <c r="Q210" s="14">
        <v>0</v>
      </c>
      <c r="R210" s="14">
        <v>0</v>
      </c>
      <c r="S210" s="14">
        <v>2435.1462742799999</v>
      </c>
      <c r="T210" s="14">
        <v>1146.99978053</v>
      </c>
      <c r="U210" s="14">
        <v>328.67442858999999</v>
      </c>
      <c r="V210" s="14">
        <v>959.47206516000006</v>
      </c>
      <c r="W210" s="14">
        <v>0</v>
      </c>
      <c r="X210" s="14">
        <v>0</v>
      </c>
      <c r="Y210" s="14">
        <v>331.66618118999997</v>
      </c>
      <c r="Z210" s="14">
        <v>133.21231494</v>
      </c>
      <c r="AA210" s="14">
        <v>100.90146353</v>
      </c>
      <c r="AB210" s="14">
        <v>144.72107364999999</v>
      </c>
      <c r="AC210" s="14">
        <v>17045.090767990001</v>
      </c>
      <c r="AD210" s="14">
        <v>14513.93196485</v>
      </c>
      <c r="AE210" s="14">
        <v>2482.1029630600001</v>
      </c>
      <c r="AF210" s="14">
        <v>49.055840079999996</v>
      </c>
      <c r="AG210" s="14">
        <v>0</v>
      </c>
      <c r="AH210" s="14">
        <v>22207.074181760003</v>
      </c>
      <c r="AI210" s="14">
        <v>8722.8481861199998</v>
      </c>
      <c r="AJ210" s="14">
        <v>13192.954091809999</v>
      </c>
      <c r="AK210" s="14">
        <v>0</v>
      </c>
      <c r="AL210" s="14">
        <v>0</v>
      </c>
      <c r="AM210" s="14">
        <v>800.38875618000009</v>
      </c>
      <c r="AN210" s="14">
        <v>0</v>
      </c>
      <c r="AO210" s="14">
        <v>509.11685234999999</v>
      </c>
      <c r="AP210" s="14">
        <v>92737.308547810011</v>
      </c>
      <c r="AQ210" s="14">
        <v>0</v>
      </c>
      <c r="AR210" s="16"/>
      <c r="AS210" s="15">
        <f t="shared" si="9"/>
        <v>52268.787987400006</v>
      </c>
      <c r="AT210" s="15">
        <f t="shared" si="10"/>
        <v>17045.090767990001</v>
      </c>
      <c r="AU210" s="15">
        <f t="shared" si="11"/>
        <v>22207.074181760003</v>
      </c>
    </row>
    <row r="211" spans="1:47" s="5" customFormat="1" ht="10.5">
      <c r="A211" s="23">
        <v>41760</v>
      </c>
      <c r="B211" s="14">
        <v>70098.286263779999</v>
      </c>
      <c r="C211" s="14">
        <v>29249.5819448</v>
      </c>
      <c r="D211" s="14">
        <v>25771.26601263</v>
      </c>
      <c r="E211" s="14">
        <v>879.7</v>
      </c>
      <c r="F211" s="14">
        <v>1590.86647081</v>
      </c>
      <c r="G211" s="14">
        <v>0</v>
      </c>
      <c r="H211" s="14">
        <v>25.703114580000001</v>
      </c>
      <c r="I211" s="14">
        <v>51.585514019999998</v>
      </c>
      <c r="J211" s="14">
        <v>247.97193665</v>
      </c>
      <c r="K211" s="14">
        <v>0</v>
      </c>
      <c r="L211" s="14">
        <v>21.289379669999999</v>
      </c>
      <c r="M211" s="14">
        <v>0.21525217499999996</v>
      </c>
      <c r="N211" s="14">
        <v>0</v>
      </c>
      <c r="O211" s="14">
        <v>3943.6595729599999</v>
      </c>
      <c r="P211" s="14">
        <v>6528.37221013</v>
      </c>
      <c r="Q211" s="14">
        <v>0</v>
      </c>
      <c r="R211" s="14">
        <v>0</v>
      </c>
      <c r="S211" s="14">
        <v>2992.5034343300003</v>
      </c>
      <c r="T211" s="14">
        <v>1521.38911463</v>
      </c>
      <c r="U211" s="14">
        <v>370.30921705999998</v>
      </c>
      <c r="V211" s="14">
        <v>1100.8051026400001</v>
      </c>
      <c r="W211" s="14">
        <v>0</v>
      </c>
      <c r="X211" s="14">
        <v>0</v>
      </c>
      <c r="Y211" s="14">
        <v>341.78778557999999</v>
      </c>
      <c r="Z211" s="14">
        <v>150.02603686</v>
      </c>
      <c r="AA211" s="14">
        <v>96.002983789999988</v>
      </c>
      <c r="AB211" s="14">
        <v>-32.845385204999999</v>
      </c>
      <c r="AC211" s="14">
        <v>11353.897857020002</v>
      </c>
      <c r="AD211" s="14">
        <v>8789.6200509200007</v>
      </c>
      <c r="AE211" s="14">
        <v>2515.7710930100002</v>
      </c>
      <c r="AF211" s="14">
        <v>48.506713089999998</v>
      </c>
      <c r="AG211" s="14">
        <v>0</v>
      </c>
      <c r="AH211" s="14">
        <v>23618.385778060001</v>
      </c>
      <c r="AI211" s="14">
        <v>9091.8290719699999</v>
      </c>
      <c r="AJ211" s="14">
        <v>13505.813143470001</v>
      </c>
      <c r="AK211" s="14">
        <v>0</v>
      </c>
      <c r="AL211" s="14">
        <v>0</v>
      </c>
      <c r="AM211" s="14">
        <v>864.36023514999999</v>
      </c>
      <c r="AN211" s="14">
        <v>0</v>
      </c>
      <c r="AO211" s="14">
        <v>-156.38332747000001</v>
      </c>
      <c r="AP211" s="14">
        <v>105070.56989886001</v>
      </c>
      <c r="AQ211" s="14">
        <v>0</v>
      </c>
      <c r="AR211" s="16"/>
      <c r="AS211" s="15">
        <f t="shared" si="9"/>
        <v>65744.703895139988</v>
      </c>
      <c r="AT211" s="15">
        <f t="shared" si="10"/>
        <v>11353.897857020002</v>
      </c>
      <c r="AU211" s="15">
        <f t="shared" si="11"/>
        <v>23618.385778060001</v>
      </c>
    </row>
    <row r="212" spans="1:47" s="5" customFormat="1" ht="10.5">
      <c r="A212" s="23">
        <v>41791</v>
      </c>
      <c r="B212" s="14">
        <v>67921.996394469999</v>
      </c>
      <c r="C212" s="14">
        <v>29295.259119089998</v>
      </c>
      <c r="D212" s="14">
        <v>25367.495391010001</v>
      </c>
      <c r="E212" s="14">
        <v>1020</v>
      </c>
      <c r="F212" s="14">
        <v>1698.5798605499999</v>
      </c>
      <c r="G212" s="14">
        <v>0</v>
      </c>
      <c r="H212" s="14">
        <v>27.33743866</v>
      </c>
      <c r="I212" s="14">
        <v>89.587480580000005</v>
      </c>
      <c r="J212" s="14">
        <v>299.0564809</v>
      </c>
      <c r="K212" s="14">
        <v>0</v>
      </c>
      <c r="L212" s="14">
        <v>15.542078739999999</v>
      </c>
      <c r="M212" s="14">
        <v>0.171546165</v>
      </c>
      <c r="N212" s="14">
        <v>0</v>
      </c>
      <c r="O212" s="14">
        <v>1904.66045755</v>
      </c>
      <c r="P212" s="14">
        <v>6043.7268830599996</v>
      </c>
      <c r="Q212" s="14">
        <v>0</v>
      </c>
      <c r="R212" s="14">
        <v>0</v>
      </c>
      <c r="S212" s="14">
        <v>3503.5854208299997</v>
      </c>
      <c r="T212" s="14">
        <v>1709.1591163999999</v>
      </c>
      <c r="U212" s="14">
        <v>604.38306329</v>
      </c>
      <c r="V212" s="14">
        <v>1190.04324114</v>
      </c>
      <c r="W212" s="14">
        <v>0</v>
      </c>
      <c r="X212" s="14">
        <v>0</v>
      </c>
      <c r="Y212" s="14">
        <v>339.27033496000001</v>
      </c>
      <c r="Z212" s="14">
        <v>169.98554114000001</v>
      </c>
      <c r="AA212" s="14">
        <v>112.57508545</v>
      </c>
      <c r="AB212" s="14">
        <v>75.163275784999996</v>
      </c>
      <c r="AC212" s="14">
        <v>10800.78809444</v>
      </c>
      <c r="AD212" s="14">
        <v>8548.1021980599999</v>
      </c>
      <c r="AE212" s="14">
        <v>2208.85778213</v>
      </c>
      <c r="AF212" s="14">
        <v>43.828114249999999</v>
      </c>
      <c r="AG212" s="14">
        <v>0</v>
      </c>
      <c r="AH212" s="14">
        <v>22463.399475580001</v>
      </c>
      <c r="AI212" s="14">
        <v>8974.6602313999992</v>
      </c>
      <c r="AJ212" s="14">
        <v>13121.618472710001</v>
      </c>
      <c r="AK212" s="14">
        <v>0</v>
      </c>
      <c r="AL212" s="14">
        <v>0</v>
      </c>
      <c r="AM212" s="14">
        <v>814.40506335999999</v>
      </c>
      <c r="AN212" s="14">
        <v>0</v>
      </c>
      <c r="AO212" s="14">
        <v>447.28429189000002</v>
      </c>
      <c r="AP212" s="14">
        <v>101186.18396449</v>
      </c>
      <c r="AQ212" s="14">
        <v>0</v>
      </c>
      <c r="AR212" s="16"/>
      <c r="AS212" s="15">
        <f t="shared" si="9"/>
        <v>65397.902550639999</v>
      </c>
      <c r="AT212" s="15">
        <f t="shared" si="10"/>
        <v>10800.78809444</v>
      </c>
      <c r="AU212" s="15">
        <f t="shared" si="11"/>
        <v>22463.399475580001</v>
      </c>
    </row>
    <row r="213" spans="1:47" s="5" customFormat="1" ht="10.5">
      <c r="A213" s="23">
        <v>41821</v>
      </c>
      <c r="B213" s="14">
        <v>62967.770450460004</v>
      </c>
      <c r="C213" s="14">
        <v>21929.972530840001</v>
      </c>
      <c r="D213" s="14">
        <v>27999.698135250001</v>
      </c>
      <c r="E213" s="14">
        <v>1300</v>
      </c>
      <c r="F213" s="14">
        <v>1637.71841251</v>
      </c>
      <c r="G213" s="14">
        <v>0</v>
      </c>
      <c r="H213" s="14">
        <v>31.950460360000001</v>
      </c>
      <c r="I213" s="14">
        <v>88.001988100000005</v>
      </c>
      <c r="J213" s="14">
        <v>197.65231005000001</v>
      </c>
      <c r="K213" s="14">
        <v>0</v>
      </c>
      <c r="L213" s="14">
        <v>14.5535839</v>
      </c>
      <c r="M213" s="14">
        <v>0.48046931500000001</v>
      </c>
      <c r="N213" s="14">
        <v>0</v>
      </c>
      <c r="O213" s="14">
        <v>1046.7548360799999</v>
      </c>
      <c r="P213" s="14">
        <v>6925.4735842800001</v>
      </c>
      <c r="Q213" s="14">
        <v>0</v>
      </c>
      <c r="R213" s="14">
        <v>0</v>
      </c>
      <c r="S213" s="14">
        <v>3656.24358588</v>
      </c>
      <c r="T213" s="14">
        <v>1586.96543591</v>
      </c>
      <c r="U213" s="14">
        <v>632.58617420999997</v>
      </c>
      <c r="V213" s="14">
        <v>1436.6919757599999</v>
      </c>
      <c r="W213" s="14">
        <v>0</v>
      </c>
      <c r="X213" s="14">
        <v>0</v>
      </c>
      <c r="Y213" s="14">
        <v>376.91444403000003</v>
      </c>
      <c r="Z213" s="14">
        <v>151.94370569</v>
      </c>
      <c r="AA213" s="14">
        <v>112.23756575</v>
      </c>
      <c r="AB213" s="14">
        <v>98.17483842499999</v>
      </c>
      <c r="AC213" s="14">
        <v>12061.452723140001</v>
      </c>
      <c r="AD213" s="14">
        <v>9362.5738608299998</v>
      </c>
      <c r="AE213" s="14">
        <v>2647.8803514400001</v>
      </c>
      <c r="AF213" s="14">
        <v>50.998510869999997</v>
      </c>
      <c r="AG213" s="14">
        <v>0</v>
      </c>
      <c r="AH213" s="14">
        <v>32060.71353488</v>
      </c>
      <c r="AI213" s="14">
        <v>13004.329807890001</v>
      </c>
      <c r="AJ213" s="14">
        <v>18779.057416809999</v>
      </c>
      <c r="AK213" s="14">
        <v>0</v>
      </c>
      <c r="AL213" s="14">
        <v>0</v>
      </c>
      <c r="AM213" s="14">
        <v>797.61551401999998</v>
      </c>
      <c r="AN213" s="14">
        <v>0</v>
      </c>
      <c r="AO213" s="14">
        <v>520.28920384000003</v>
      </c>
      <c r="AP213" s="14">
        <v>107089.93670848</v>
      </c>
      <c r="AQ213" s="14">
        <v>0</v>
      </c>
      <c r="AR213" s="16"/>
      <c r="AS213" s="15">
        <f t="shared" si="9"/>
        <v>61377.964398480006</v>
      </c>
      <c r="AT213" s="15">
        <f t="shared" si="10"/>
        <v>12061.452723140001</v>
      </c>
      <c r="AU213" s="15">
        <f t="shared" si="11"/>
        <v>32060.71353488</v>
      </c>
    </row>
    <row r="214" spans="1:47" s="5" customFormat="1" ht="10.5">
      <c r="A214" s="23">
        <v>41852</v>
      </c>
      <c r="B214" s="14">
        <v>66211.051336970006</v>
      </c>
      <c r="C214" s="14">
        <v>22815.847270509999</v>
      </c>
      <c r="D214" s="14">
        <v>28191.303250450001</v>
      </c>
      <c r="E214" s="14">
        <v>0</v>
      </c>
      <c r="F214" s="14">
        <v>1771.7043047899999</v>
      </c>
      <c r="G214" s="14">
        <v>0</v>
      </c>
      <c r="H214" s="14">
        <v>28.683878440000001</v>
      </c>
      <c r="I214" s="14">
        <v>83.446589790000004</v>
      </c>
      <c r="J214" s="14">
        <v>77.734448330000006</v>
      </c>
      <c r="K214" s="14">
        <v>0</v>
      </c>
      <c r="L214" s="14">
        <v>14.085166490000001</v>
      </c>
      <c r="M214" s="14">
        <v>0.46704335499999999</v>
      </c>
      <c r="N214" s="14">
        <v>0</v>
      </c>
      <c r="O214" s="14">
        <v>1430.0842738399999</v>
      </c>
      <c r="P214" s="14">
        <v>6796.0418778800004</v>
      </c>
      <c r="Q214" s="14">
        <v>0</v>
      </c>
      <c r="R214" s="14">
        <v>0</v>
      </c>
      <c r="S214" s="14">
        <v>3976.5145309199997</v>
      </c>
      <c r="T214" s="14">
        <v>1614.09067132</v>
      </c>
      <c r="U214" s="14">
        <v>795.70972911000001</v>
      </c>
      <c r="V214" s="14">
        <v>1566.7141304899999</v>
      </c>
      <c r="W214" s="14">
        <v>0</v>
      </c>
      <c r="X214" s="14">
        <v>0</v>
      </c>
      <c r="Y214" s="14">
        <v>349.41711185000003</v>
      </c>
      <c r="Z214" s="14">
        <v>183.68401734</v>
      </c>
      <c r="AA214" s="14">
        <v>106.89228341999998</v>
      </c>
      <c r="AB214" s="14">
        <v>385.14528956500004</v>
      </c>
      <c r="AC214" s="14">
        <v>9168.1589206299996</v>
      </c>
      <c r="AD214" s="14">
        <v>6633.8285984200002</v>
      </c>
      <c r="AE214" s="14">
        <v>2486.1295685300001</v>
      </c>
      <c r="AF214" s="14">
        <v>48.200753679999998</v>
      </c>
      <c r="AG214" s="14">
        <v>0</v>
      </c>
      <c r="AH214" s="14">
        <v>24268.731671959998</v>
      </c>
      <c r="AI214" s="14">
        <v>9715.4413925200006</v>
      </c>
      <c r="AJ214" s="14">
        <v>13989.06879566</v>
      </c>
      <c r="AK214" s="14">
        <v>0</v>
      </c>
      <c r="AL214" s="14">
        <v>0</v>
      </c>
      <c r="AM214" s="14">
        <v>721.00522935999993</v>
      </c>
      <c r="AN214" s="14">
        <v>0</v>
      </c>
      <c r="AO214" s="14">
        <v>156.78374557999999</v>
      </c>
      <c r="AP214" s="14">
        <v>99647.941929560009</v>
      </c>
      <c r="AQ214" s="14">
        <v>0</v>
      </c>
      <c r="AR214" s="16"/>
      <c r="AS214" s="15">
        <f t="shared" si="9"/>
        <v>64084.51236374001</v>
      </c>
      <c r="AT214" s="15">
        <f t="shared" si="10"/>
        <v>9168.1589206299996</v>
      </c>
      <c r="AU214" s="15">
        <f t="shared" si="11"/>
        <v>24268.731671959998</v>
      </c>
    </row>
    <row r="215" spans="1:47" s="5" customFormat="1" ht="10.5">
      <c r="A215" s="23">
        <v>41883</v>
      </c>
      <c r="B215" s="14">
        <v>65348.368603930001</v>
      </c>
      <c r="C215" s="14">
        <v>21823.13875246</v>
      </c>
      <c r="D215" s="14">
        <v>29726.038461600001</v>
      </c>
      <c r="E215" s="14">
        <v>1250</v>
      </c>
      <c r="F215" s="14">
        <v>1909.8323170900001</v>
      </c>
      <c r="G215" s="14">
        <v>0</v>
      </c>
      <c r="H215" s="14">
        <v>39.687568110000001</v>
      </c>
      <c r="I215" s="14">
        <v>81.754417570000001</v>
      </c>
      <c r="J215" s="14">
        <v>222.75852395000001</v>
      </c>
      <c r="K215" s="14">
        <v>0</v>
      </c>
      <c r="L215" s="14">
        <v>16.13957671</v>
      </c>
      <c r="M215" s="14">
        <v>0.20676343500000002</v>
      </c>
      <c r="N215" s="14">
        <v>0</v>
      </c>
      <c r="O215" s="14">
        <v>486.58963119999999</v>
      </c>
      <c r="P215" s="14">
        <v>6731.7823575000002</v>
      </c>
      <c r="Q215" s="14">
        <v>0</v>
      </c>
      <c r="R215" s="14">
        <v>0</v>
      </c>
      <c r="S215" s="14">
        <v>4296.4190269000001</v>
      </c>
      <c r="T215" s="14">
        <v>1902.97429728</v>
      </c>
      <c r="U215" s="14">
        <v>825.48913541000002</v>
      </c>
      <c r="V215" s="14">
        <v>1567.9555942100001</v>
      </c>
      <c r="W215" s="14">
        <v>0</v>
      </c>
      <c r="X215" s="14">
        <v>0</v>
      </c>
      <c r="Y215" s="14">
        <v>374.44592133999998</v>
      </c>
      <c r="Z215" s="14">
        <v>181.80222416999999</v>
      </c>
      <c r="AA215" s="14">
        <v>109.90160254</v>
      </c>
      <c r="AB215" s="14">
        <v>597.87145935499996</v>
      </c>
      <c r="AC215" s="14">
        <v>8644.2587327300007</v>
      </c>
      <c r="AD215" s="14">
        <v>5855.7246797199996</v>
      </c>
      <c r="AE215" s="14">
        <v>2735.2920010399998</v>
      </c>
      <c r="AF215" s="14">
        <v>53.242051969999999</v>
      </c>
      <c r="AG215" s="14">
        <v>0</v>
      </c>
      <c r="AH215" s="14">
        <v>24726.405819190004</v>
      </c>
      <c r="AI215" s="14">
        <v>10137.363302760001</v>
      </c>
      <c r="AJ215" s="14">
        <v>14455.847307650001</v>
      </c>
      <c r="AK215" s="14">
        <v>0</v>
      </c>
      <c r="AL215" s="14">
        <v>0</v>
      </c>
      <c r="AM215" s="14">
        <v>905.08298052999999</v>
      </c>
      <c r="AN215" s="14">
        <v>0</v>
      </c>
      <c r="AO215" s="14">
        <v>771.88777174999996</v>
      </c>
      <c r="AP215" s="14">
        <v>98719.033155850004</v>
      </c>
      <c r="AQ215" s="14">
        <v>0</v>
      </c>
      <c r="AR215" s="16"/>
      <c r="AS215" s="15">
        <f t="shared" si="9"/>
        <v>63793.459061059999</v>
      </c>
      <c r="AT215" s="15">
        <f t="shared" si="10"/>
        <v>8644.2587327300007</v>
      </c>
      <c r="AU215" s="15">
        <f t="shared" si="11"/>
        <v>24726.405819190004</v>
      </c>
    </row>
    <row r="216" spans="1:47" s="5" customFormat="1" ht="10.5">
      <c r="A216" s="23">
        <v>41913</v>
      </c>
      <c r="B216" s="14">
        <v>68567.082844830002</v>
      </c>
      <c r="C216" s="14">
        <v>24273.883351929999</v>
      </c>
      <c r="D216" s="14">
        <v>29239.781368219999</v>
      </c>
      <c r="E216" s="14">
        <v>1000</v>
      </c>
      <c r="F216" s="14">
        <v>2085.3451532099998</v>
      </c>
      <c r="G216" s="14">
        <v>0</v>
      </c>
      <c r="H216" s="14">
        <v>51.356240200000002</v>
      </c>
      <c r="I216" s="14">
        <v>89.848203819999995</v>
      </c>
      <c r="J216" s="14">
        <v>197.04666907999999</v>
      </c>
      <c r="K216" s="14">
        <v>0</v>
      </c>
      <c r="L216" s="14">
        <v>15.8308029</v>
      </c>
      <c r="M216" s="14">
        <v>0.5269263500000001</v>
      </c>
      <c r="N216" s="14">
        <v>0</v>
      </c>
      <c r="O216" s="14">
        <v>1439.57545482</v>
      </c>
      <c r="P216" s="14">
        <v>6858.1730401300001</v>
      </c>
      <c r="Q216" s="14">
        <v>0</v>
      </c>
      <c r="R216" s="14">
        <v>0</v>
      </c>
      <c r="S216" s="14">
        <v>4438.9023690100003</v>
      </c>
      <c r="T216" s="14">
        <v>2130.6918473800001</v>
      </c>
      <c r="U216" s="14">
        <v>777.83025051000004</v>
      </c>
      <c r="V216" s="14">
        <v>1530.3802711200001</v>
      </c>
      <c r="W216" s="14">
        <v>0</v>
      </c>
      <c r="X216" s="14">
        <v>0</v>
      </c>
      <c r="Y216" s="14">
        <v>410.73853093999998</v>
      </c>
      <c r="Z216" s="14">
        <v>183.21377609999999</v>
      </c>
      <c r="AA216" s="14">
        <v>155.87091703999999</v>
      </c>
      <c r="AB216" s="14">
        <v>126.99004108</v>
      </c>
      <c r="AC216" s="14">
        <v>10269.40697505</v>
      </c>
      <c r="AD216" s="14">
        <v>7378.1321891500002</v>
      </c>
      <c r="AE216" s="14">
        <v>2836.44110611</v>
      </c>
      <c r="AF216" s="14">
        <v>54.833679789999998</v>
      </c>
      <c r="AG216" s="14">
        <v>0</v>
      </c>
      <c r="AH216" s="14">
        <v>25769.920719940001</v>
      </c>
      <c r="AI216" s="14">
        <v>10434.834822610001</v>
      </c>
      <c r="AJ216" s="14">
        <v>14965.126236550001</v>
      </c>
      <c r="AK216" s="14">
        <v>0</v>
      </c>
      <c r="AL216" s="14">
        <v>0</v>
      </c>
      <c r="AM216" s="14">
        <v>1055.8197700800001</v>
      </c>
      <c r="AN216" s="14">
        <v>0</v>
      </c>
      <c r="AO216" s="14">
        <v>685.86010929999998</v>
      </c>
      <c r="AP216" s="14">
        <v>104606.41053982</v>
      </c>
      <c r="AQ216" s="14">
        <v>0</v>
      </c>
      <c r="AR216" s="16"/>
      <c r="AS216" s="15">
        <f t="shared" si="9"/>
        <v>66490.037589540007</v>
      </c>
      <c r="AT216" s="15">
        <f t="shared" si="10"/>
        <v>10269.40697505</v>
      </c>
      <c r="AU216" s="15">
        <f t="shared" si="11"/>
        <v>25769.920719940001</v>
      </c>
    </row>
    <row r="217" spans="1:47" s="5" customFormat="1" ht="10.5">
      <c r="A217" s="23">
        <v>41944</v>
      </c>
      <c r="B217" s="14">
        <v>68565.669725929998</v>
      </c>
      <c r="C217" s="14">
        <v>24704.187869180001</v>
      </c>
      <c r="D217" s="14">
        <v>29763.62301892</v>
      </c>
      <c r="E217" s="14">
        <v>1510</v>
      </c>
      <c r="F217" s="14">
        <v>2347.4865644900001</v>
      </c>
      <c r="G217" s="14">
        <v>0</v>
      </c>
      <c r="H217" s="14">
        <v>46.856980929999999</v>
      </c>
      <c r="I217" s="14">
        <v>87.793767389999999</v>
      </c>
      <c r="J217" s="14">
        <v>233.57920281</v>
      </c>
      <c r="K217" s="14">
        <v>0</v>
      </c>
      <c r="L217" s="14">
        <v>39.302596520000002</v>
      </c>
      <c r="M217" s="14">
        <v>0.20762332999999999</v>
      </c>
      <c r="N217" s="14">
        <v>0</v>
      </c>
      <c r="O217" s="14">
        <v>434.16709291000001</v>
      </c>
      <c r="P217" s="14">
        <v>7115.6136482499996</v>
      </c>
      <c r="Q217" s="14">
        <v>0</v>
      </c>
      <c r="R217" s="14">
        <v>0</v>
      </c>
      <c r="S217" s="14">
        <v>4727.6773838600002</v>
      </c>
      <c r="T217" s="14">
        <v>2274.2616713399998</v>
      </c>
      <c r="U217" s="14">
        <v>715.90102701000001</v>
      </c>
      <c r="V217" s="14">
        <v>1737.5146855100002</v>
      </c>
      <c r="W217" s="14">
        <v>0</v>
      </c>
      <c r="X217" s="14">
        <v>0</v>
      </c>
      <c r="Y217" s="14">
        <v>378.17599347999999</v>
      </c>
      <c r="Z217" s="14">
        <v>223.95456827000001</v>
      </c>
      <c r="AA217" s="14">
        <v>120.97968647</v>
      </c>
      <c r="AB217" s="14">
        <v>-147.93627088000002</v>
      </c>
      <c r="AC217" s="14">
        <v>7056.1913826199998</v>
      </c>
      <c r="AD217" s="14">
        <v>4617.8404123800001</v>
      </c>
      <c r="AE217" s="14">
        <v>2392.5453641899999</v>
      </c>
      <c r="AF217" s="14">
        <v>45.805606049999994</v>
      </c>
      <c r="AG217" s="14">
        <v>0</v>
      </c>
      <c r="AH217" s="14">
        <v>26214.653979579998</v>
      </c>
      <c r="AI217" s="14">
        <v>10594.53849666</v>
      </c>
      <c r="AJ217" s="14">
        <v>15274.727200610001</v>
      </c>
      <c r="AK217" s="14">
        <v>0</v>
      </c>
      <c r="AL217" s="14">
        <v>0</v>
      </c>
      <c r="AM217" s="14">
        <v>943.12480632000006</v>
      </c>
      <c r="AN217" s="14">
        <v>0</v>
      </c>
      <c r="AO217" s="14">
        <v>597.73652401000004</v>
      </c>
      <c r="AP217" s="14">
        <v>101836.51508812999</v>
      </c>
      <c r="AQ217" s="14">
        <v>0</v>
      </c>
      <c r="AR217" s="16"/>
      <c r="AS217" s="15">
        <f t="shared" si="9"/>
        <v>67750.719046450002</v>
      </c>
      <c r="AT217" s="15">
        <f t="shared" si="10"/>
        <v>7056.1913826199998</v>
      </c>
      <c r="AU217" s="15">
        <f t="shared" si="11"/>
        <v>26214.653979579998</v>
      </c>
    </row>
    <row r="218" spans="1:47" s="5" customFormat="1" ht="10.5">
      <c r="A218" s="23">
        <v>41974</v>
      </c>
      <c r="B218" s="14">
        <v>74959.446235049996</v>
      </c>
      <c r="C218" s="14">
        <v>25870.496416530001</v>
      </c>
      <c r="D218" s="14">
        <v>30427.055148169999</v>
      </c>
      <c r="E218" s="14">
        <v>800</v>
      </c>
      <c r="F218" s="14">
        <v>2400.5449144099998</v>
      </c>
      <c r="G218" s="14">
        <v>0</v>
      </c>
      <c r="H218" s="14">
        <v>31.770438980000002</v>
      </c>
      <c r="I218" s="14">
        <v>95.4677224</v>
      </c>
      <c r="J218" s="14">
        <v>184.88067617999999</v>
      </c>
      <c r="K218" s="14">
        <v>0</v>
      </c>
      <c r="L218" s="14">
        <v>25.900117999999999</v>
      </c>
      <c r="M218" s="14">
        <v>1.2899064950000001</v>
      </c>
      <c r="N218" s="14">
        <v>0</v>
      </c>
      <c r="O218" s="14">
        <v>1437.4850813099999</v>
      </c>
      <c r="P218" s="14">
        <v>7430.14180192</v>
      </c>
      <c r="Q218" s="14">
        <v>0</v>
      </c>
      <c r="R218" s="14">
        <v>0</v>
      </c>
      <c r="S218" s="14">
        <v>7027.7189078299998</v>
      </c>
      <c r="T218" s="14">
        <v>2846.4932877699998</v>
      </c>
      <c r="U218" s="14">
        <v>1443.76163148</v>
      </c>
      <c r="V218" s="14">
        <v>2737.4639885800002</v>
      </c>
      <c r="W218" s="14">
        <v>0</v>
      </c>
      <c r="X218" s="14">
        <v>0</v>
      </c>
      <c r="Y218" s="14">
        <v>396.97453166999998</v>
      </c>
      <c r="Z218" s="14">
        <v>221.9033336</v>
      </c>
      <c r="AA218" s="14">
        <v>123.09014135</v>
      </c>
      <c r="AB218" s="14">
        <v>84.727096204999995</v>
      </c>
      <c r="AC218" s="14">
        <v>7532.4937843900007</v>
      </c>
      <c r="AD218" s="14">
        <v>5090.94287239</v>
      </c>
      <c r="AE218" s="14">
        <v>2394.3036510699999</v>
      </c>
      <c r="AF218" s="14">
        <v>47.247260929999996</v>
      </c>
      <c r="AG218" s="14">
        <v>0</v>
      </c>
      <c r="AH218" s="14">
        <v>26106.827350469997</v>
      </c>
      <c r="AI218" s="14">
        <v>10665.38366499</v>
      </c>
      <c r="AJ218" s="14">
        <v>15260.34044066</v>
      </c>
      <c r="AK218" s="14">
        <v>0</v>
      </c>
      <c r="AL218" s="14">
        <v>0</v>
      </c>
      <c r="AM218" s="14">
        <v>872.16083237999999</v>
      </c>
      <c r="AN218" s="14">
        <v>0</v>
      </c>
      <c r="AO218" s="14">
        <v>691.05758756</v>
      </c>
      <c r="AP218" s="14">
        <v>108598.76736991</v>
      </c>
      <c r="AQ218" s="14">
        <v>0</v>
      </c>
      <c r="AR218" s="16"/>
      <c r="AS218" s="15">
        <f t="shared" si="9"/>
        <v>72974.835054129988</v>
      </c>
      <c r="AT218" s="15">
        <f t="shared" si="10"/>
        <v>7532.4937843900007</v>
      </c>
      <c r="AU218" s="15">
        <f t="shared" si="11"/>
        <v>26106.827350469997</v>
      </c>
    </row>
    <row r="219" spans="1:47" s="5" customFormat="1" ht="10.5">
      <c r="A219" s="23">
        <v>42005</v>
      </c>
      <c r="B219" s="14">
        <v>72430.714998169991</v>
      </c>
      <c r="C219" s="14">
        <v>25875.004118410001</v>
      </c>
      <c r="D219" s="14">
        <v>33544.736566799998</v>
      </c>
      <c r="E219" s="14">
        <v>592</v>
      </c>
      <c r="F219" s="14">
        <v>2291.91290996</v>
      </c>
      <c r="G219" s="14">
        <v>0</v>
      </c>
      <c r="H219" s="14">
        <v>67.059462490000001</v>
      </c>
      <c r="I219" s="14">
        <v>97.057097740000003</v>
      </c>
      <c r="J219" s="14">
        <v>158.16994886000001</v>
      </c>
      <c r="K219" s="14">
        <v>0</v>
      </c>
      <c r="L219" s="14">
        <v>18.693178079999999</v>
      </c>
      <c r="M219" s="14">
        <v>0.42349559000000003</v>
      </c>
      <c r="N219" s="14">
        <v>0</v>
      </c>
      <c r="O219" s="14">
        <v>413.22824333</v>
      </c>
      <c r="P219" s="14">
        <v>7266.3064879499998</v>
      </c>
      <c r="Q219" s="14">
        <v>0</v>
      </c>
      <c r="R219" s="14">
        <v>0</v>
      </c>
      <c r="S219" s="14">
        <v>2240.6008116100002</v>
      </c>
      <c r="T219" s="14">
        <v>1281.9528675199999</v>
      </c>
      <c r="U219" s="14">
        <v>324.17584869000001</v>
      </c>
      <c r="V219" s="14">
        <v>634.47209540000006</v>
      </c>
      <c r="W219" s="14">
        <v>0</v>
      </c>
      <c r="X219" s="14">
        <v>0</v>
      </c>
      <c r="Y219" s="14">
        <v>408.83904970999998</v>
      </c>
      <c r="Z219" s="14">
        <v>199.22198947000001</v>
      </c>
      <c r="AA219" s="14">
        <v>126.45255929999999</v>
      </c>
      <c r="AB219" s="14">
        <v>315.00907887000005</v>
      </c>
      <c r="AC219" s="14">
        <v>7182.4642662400001</v>
      </c>
      <c r="AD219" s="14">
        <v>4343.5586698500001</v>
      </c>
      <c r="AE219" s="14">
        <v>2784.7651070400002</v>
      </c>
      <c r="AF219" s="14">
        <v>54.140489350000003</v>
      </c>
      <c r="AG219" s="14">
        <v>0</v>
      </c>
      <c r="AH219" s="14">
        <v>37845.268377580003</v>
      </c>
      <c r="AI219" s="14">
        <v>15422.698361389999</v>
      </c>
      <c r="AJ219" s="14">
        <v>21898.046101510001</v>
      </c>
      <c r="AK219" s="14">
        <v>0</v>
      </c>
      <c r="AL219" s="14">
        <v>0</v>
      </c>
      <c r="AM219" s="14">
        <v>1008.83028322</v>
      </c>
      <c r="AN219" s="14">
        <v>0</v>
      </c>
      <c r="AO219" s="14">
        <v>484.30636853999999</v>
      </c>
      <c r="AP219" s="14">
        <v>117458.44764199</v>
      </c>
      <c r="AQ219" s="14">
        <v>0</v>
      </c>
      <c r="AR219" s="16"/>
      <c r="AS219" s="15">
        <f t="shared" si="9"/>
        <v>71234.621933909992</v>
      </c>
      <c r="AT219" s="15">
        <f t="shared" si="10"/>
        <v>7182.4642662400001</v>
      </c>
      <c r="AU219" s="15">
        <f t="shared" si="11"/>
        <v>37845.268377580003</v>
      </c>
    </row>
    <row r="220" spans="1:47" s="5" customFormat="1" ht="10.5">
      <c r="A220" s="23">
        <v>42036</v>
      </c>
      <c r="B220" s="14">
        <v>72344.713865059995</v>
      </c>
      <c r="C220" s="14">
        <v>25165.096307880001</v>
      </c>
      <c r="D220" s="14">
        <v>31013.172527570001</v>
      </c>
      <c r="E220" s="14">
        <v>10</v>
      </c>
      <c r="F220" s="14">
        <v>2432.5949901200001</v>
      </c>
      <c r="G220" s="14">
        <v>0</v>
      </c>
      <c r="H220" s="14">
        <v>29.05884854</v>
      </c>
      <c r="I220" s="14">
        <v>53.332132870000002</v>
      </c>
      <c r="J220" s="14">
        <v>213.24275555</v>
      </c>
      <c r="K220" s="14">
        <v>0</v>
      </c>
      <c r="L220" s="14">
        <v>18.33441285</v>
      </c>
      <c r="M220" s="14">
        <v>0.39402346500000002</v>
      </c>
      <c r="N220" s="14">
        <v>0</v>
      </c>
      <c r="O220" s="14">
        <v>1357.8639635500001</v>
      </c>
      <c r="P220" s="14">
        <v>6498.0997146099999</v>
      </c>
      <c r="Q220" s="14">
        <v>0</v>
      </c>
      <c r="R220" s="14">
        <v>0</v>
      </c>
      <c r="S220" s="14">
        <v>4755.2855809100001</v>
      </c>
      <c r="T220" s="14">
        <v>2447.5622957599999</v>
      </c>
      <c r="U220" s="14">
        <v>719.89805569999999</v>
      </c>
      <c r="V220" s="14">
        <v>1587.8252294500001</v>
      </c>
      <c r="W220" s="14">
        <v>0</v>
      </c>
      <c r="X220" s="14">
        <v>0</v>
      </c>
      <c r="Y220" s="14">
        <v>400.39267365000001</v>
      </c>
      <c r="Z220" s="14">
        <v>175.36855915999999</v>
      </c>
      <c r="AA220" s="14">
        <v>120.64477178</v>
      </c>
      <c r="AB220" s="14">
        <v>121.83260255499999</v>
      </c>
      <c r="AC220" s="14">
        <v>5638.3017321199995</v>
      </c>
      <c r="AD220" s="14">
        <v>3373.7644692099998</v>
      </c>
      <c r="AE220" s="14">
        <v>2222.2174770500001</v>
      </c>
      <c r="AF220" s="14">
        <v>42.319785859999996</v>
      </c>
      <c r="AG220" s="14">
        <v>0</v>
      </c>
      <c r="AH220" s="14">
        <v>28574.844427330001</v>
      </c>
      <c r="AI220" s="14">
        <v>11557.70184061</v>
      </c>
      <c r="AJ220" s="14">
        <v>16602.43267269</v>
      </c>
      <c r="AK220" s="14">
        <v>0</v>
      </c>
      <c r="AL220" s="14">
        <v>0</v>
      </c>
      <c r="AM220" s="14">
        <v>1009.9722695800001</v>
      </c>
      <c r="AN220" s="14">
        <v>0</v>
      </c>
      <c r="AO220" s="14">
        <v>595.26235555000005</v>
      </c>
      <c r="AP220" s="14">
        <v>106557.86002451</v>
      </c>
      <c r="AQ220" s="14">
        <v>0</v>
      </c>
      <c r="AR220" s="16"/>
      <c r="AS220" s="15">
        <f t="shared" si="9"/>
        <v>70430.010353899997</v>
      </c>
      <c r="AT220" s="15">
        <f t="shared" si="10"/>
        <v>5638.3017321199995</v>
      </c>
      <c r="AU220" s="15">
        <f t="shared" si="11"/>
        <v>28574.844427330001</v>
      </c>
    </row>
    <row r="221" spans="1:47" s="5" customFormat="1" ht="10.5">
      <c r="A221" s="23">
        <v>42064</v>
      </c>
      <c r="B221" s="14">
        <v>69544.391552720001</v>
      </c>
      <c r="C221" s="14">
        <v>20939.022066199999</v>
      </c>
      <c r="D221" s="14">
        <v>33906.506200119999</v>
      </c>
      <c r="E221" s="14">
        <v>1</v>
      </c>
      <c r="F221" s="14">
        <v>2311.19753184</v>
      </c>
      <c r="G221" s="14">
        <v>0</v>
      </c>
      <c r="H221" s="14">
        <v>51.016290009999999</v>
      </c>
      <c r="I221" s="14">
        <v>68.427142380000006</v>
      </c>
      <c r="J221" s="14">
        <v>166.46174830999999</v>
      </c>
      <c r="K221" s="14">
        <v>0</v>
      </c>
      <c r="L221" s="14">
        <v>23.12799059</v>
      </c>
      <c r="M221" s="14">
        <v>0.246974365</v>
      </c>
      <c r="N221" s="14">
        <v>0</v>
      </c>
      <c r="O221" s="14">
        <v>450.65301247999997</v>
      </c>
      <c r="P221" s="14">
        <v>6876.0075224499997</v>
      </c>
      <c r="Q221" s="14">
        <v>0</v>
      </c>
      <c r="R221" s="14">
        <v>0</v>
      </c>
      <c r="S221" s="14">
        <v>3667.8585161299998</v>
      </c>
      <c r="T221" s="14">
        <v>1888.7549682399999</v>
      </c>
      <c r="U221" s="14">
        <v>399.28943385000002</v>
      </c>
      <c r="V221" s="14">
        <v>1379.8141140399998</v>
      </c>
      <c r="W221" s="14">
        <v>0</v>
      </c>
      <c r="X221" s="14">
        <v>0</v>
      </c>
      <c r="Y221" s="14">
        <v>440.20807701000001</v>
      </c>
      <c r="Z221" s="14">
        <v>231.21283453999999</v>
      </c>
      <c r="AA221" s="14">
        <v>122.40262658</v>
      </c>
      <c r="AB221" s="14">
        <v>291.04301971499996</v>
      </c>
      <c r="AC221" s="14">
        <v>7453.1863483200004</v>
      </c>
      <c r="AD221" s="14">
        <v>4659.8973754999997</v>
      </c>
      <c r="AE221" s="14">
        <v>2736.78224069</v>
      </c>
      <c r="AF221" s="14">
        <v>56.506732130000003</v>
      </c>
      <c r="AG221" s="14">
        <v>0</v>
      </c>
      <c r="AH221" s="14">
        <v>28402.687379549996</v>
      </c>
      <c r="AI221" s="14">
        <v>11420.960995969999</v>
      </c>
      <c r="AJ221" s="14">
        <v>17628.606431979999</v>
      </c>
      <c r="AK221" s="14">
        <v>0</v>
      </c>
      <c r="AL221" s="14">
        <v>0</v>
      </c>
      <c r="AM221" s="14">
        <v>1044.1401046799999</v>
      </c>
      <c r="AN221" s="14">
        <v>0</v>
      </c>
      <c r="AO221" s="14">
        <v>1691.02015308</v>
      </c>
      <c r="AP221" s="14">
        <v>105400.26528059</v>
      </c>
      <c r="AQ221" s="14">
        <v>0</v>
      </c>
      <c r="AR221" s="16"/>
      <c r="AS221" s="15">
        <f t="shared" si="9"/>
        <v>68371.012748289999</v>
      </c>
      <c r="AT221" s="15">
        <f t="shared" si="10"/>
        <v>7453.1863483200004</v>
      </c>
      <c r="AU221" s="15">
        <f t="shared" si="11"/>
        <v>28402.687379549996</v>
      </c>
    </row>
    <row r="222" spans="1:47" s="5" customFormat="1" ht="10.5">
      <c r="A222" s="23">
        <v>42095</v>
      </c>
      <c r="B222" s="14">
        <v>70288.761039439996</v>
      </c>
      <c r="C222" s="14">
        <v>21325.15709809</v>
      </c>
      <c r="D222" s="14">
        <v>33589.669528569997</v>
      </c>
      <c r="E222" s="14">
        <v>1350</v>
      </c>
      <c r="F222" s="14">
        <v>2393.4570491300001</v>
      </c>
      <c r="G222" s="14">
        <v>0</v>
      </c>
      <c r="H222" s="14">
        <v>20.505472749999999</v>
      </c>
      <c r="I222" s="14">
        <v>85.971410259999999</v>
      </c>
      <c r="J222" s="14">
        <v>166.33165507999999</v>
      </c>
      <c r="K222" s="14">
        <v>0</v>
      </c>
      <c r="L222" s="14">
        <v>23.11368491</v>
      </c>
      <c r="M222" s="14">
        <v>0.26903332499999999</v>
      </c>
      <c r="N222" s="14">
        <v>0</v>
      </c>
      <c r="O222" s="14">
        <v>865.37226608000003</v>
      </c>
      <c r="P222" s="14">
        <v>7665.9073389699997</v>
      </c>
      <c r="Q222" s="14">
        <v>0</v>
      </c>
      <c r="R222" s="14">
        <v>0</v>
      </c>
      <c r="S222" s="14">
        <v>4669.4119637500007</v>
      </c>
      <c r="T222" s="14">
        <v>1982.9629900299999</v>
      </c>
      <c r="U222" s="14">
        <v>775.11751873000003</v>
      </c>
      <c r="V222" s="14">
        <v>1911.3314549900001</v>
      </c>
      <c r="W222" s="14">
        <v>0</v>
      </c>
      <c r="X222" s="14">
        <v>0</v>
      </c>
      <c r="Y222" s="14">
        <v>441.10564943000003</v>
      </c>
      <c r="Z222" s="14">
        <v>211.65710622</v>
      </c>
      <c r="AA222" s="14">
        <v>130.09932087999999</v>
      </c>
      <c r="AB222" s="14">
        <v>50.732461995000001</v>
      </c>
      <c r="AC222" s="14">
        <v>11530.413274800001</v>
      </c>
      <c r="AD222" s="14">
        <v>9290.2241451000009</v>
      </c>
      <c r="AE222" s="14">
        <v>2197.4183425800002</v>
      </c>
      <c r="AF222" s="14">
        <v>42.770787120000001</v>
      </c>
      <c r="AG222" s="14">
        <v>0</v>
      </c>
      <c r="AH222" s="14">
        <v>30839.448734590002</v>
      </c>
      <c r="AI222" s="14">
        <v>11824.538359100001</v>
      </c>
      <c r="AJ222" s="14">
        <v>17117.34629392</v>
      </c>
      <c r="AK222" s="14">
        <v>0</v>
      </c>
      <c r="AL222" s="14">
        <v>0</v>
      </c>
      <c r="AM222" s="14">
        <v>1296.1915864299999</v>
      </c>
      <c r="AN222" s="14">
        <v>0</v>
      </c>
      <c r="AO222" s="14">
        <v>-601.37249513999996</v>
      </c>
      <c r="AP222" s="14">
        <v>112658.62304882999</v>
      </c>
      <c r="AQ222" s="14">
        <v>0</v>
      </c>
      <c r="AR222" s="16"/>
      <c r="AS222" s="15">
        <f t="shared" si="9"/>
        <v>68946.36573415999</v>
      </c>
      <c r="AT222" s="15">
        <f t="shared" si="10"/>
        <v>11530.413274800001</v>
      </c>
      <c r="AU222" s="15">
        <f t="shared" si="11"/>
        <v>30839.448734590002</v>
      </c>
    </row>
    <row r="223" spans="1:47" s="5" customFormat="1" ht="10.5">
      <c r="A223" s="23">
        <v>42125</v>
      </c>
      <c r="B223" s="14">
        <v>97536.736991890008</v>
      </c>
      <c r="C223" s="14">
        <v>44918.684725550003</v>
      </c>
      <c r="D223" s="14">
        <v>32448.20572795</v>
      </c>
      <c r="E223" s="14">
        <v>1750</v>
      </c>
      <c r="F223" s="14">
        <v>2328.8576857200001</v>
      </c>
      <c r="G223" s="14">
        <v>0</v>
      </c>
      <c r="H223" s="14">
        <v>70.87823401</v>
      </c>
      <c r="I223" s="14">
        <v>95.381004480000001</v>
      </c>
      <c r="J223" s="14">
        <v>327.07713747000003</v>
      </c>
      <c r="K223" s="14">
        <v>0</v>
      </c>
      <c r="L223" s="14">
        <v>28.875202059999999</v>
      </c>
      <c r="M223" s="14">
        <v>0.16392888999999999</v>
      </c>
      <c r="N223" s="14">
        <v>0</v>
      </c>
      <c r="O223" s="14">
        <v>4705.5298430700004</v>
      </c>
      <c r="P223" s="14">
        <v>8171.8070366900001</v>
      </c>
      <c r="Q223" s="14">
        <v>0</v>
      </c>
      <c r="R223" s="14">
        <v>0</v>
      </c>
      <c r="S223" s="14">
        <v>5491.9787355299995</v>
      </c>
      <c r="T223" s="14">
        <v>2215.9928054299999</v>
      </c>
      <c r="U223" s="14">
        <v>1014.97156387</v>
      </c>
      <c r="V223" s="14">
        <v>2261.0143662300002</v>
      </c>
      <c r="W223" s="14">
        <v>0</v>
      </c>
      <c r="X223" s="14">
        <v>0</v>
      </c>
      <c r="Y223" s="14">
        <v>439.36321717999999</v>
      </c>
      <c r="Z223" s="14">
        <v>243.26336685999999</v>
      </c>
      <c r="AA223" s="14">
        <v>131.25990773999999</v>
      </c>
      <c r="AB223" s="14">
        <v>-114.58876131000001</v>
      </c>
      <c r="AC223" s="14">
        <v>10823.22188664</v>
      </c>
      <c r="AD223" s="14">
        <v>7951.1593842599996</v>
      </c>
      <c r="AE223" s="14">
        <v>2816.2356418200002</v>
      </c>
      <c r="AF223" s="14">
        <v>55.82686056</v>
      </c>
      <c r="AG223" s="14">
        <v>0</v>
      </c>
      <c r="AH223" s="14">
        <v>29778.920574659998</v>
      </c>
      <c r="AI223" s="14">
        <v>11932.21852502</v>
      </c>
      <c r="AJ223" s="14">
        <v>17302.901245360001</v>
      </c>
      <c r="AK223" s="14">
        <v>0</v>
      </c>
      <c r="AL223" s="14">
        <v>0</v>
      </c>
      <c r="AM223" s="14">
        <v>1210.0637914700001</v>
      </c>
      <c r="AN223" s="14">
        <v>0</v>
      </c>
      <c r="AO223" s="14">
        <v>666.26298718999999</v>
      </c>
      <c r="AP223" s="14">
        <v>138138.87945319002</v>
      </c>
      <c r="AQ223" s="14">
        <v>0</v>
      </c>
      <c r="AR223" s="16"/>
      <c r="AS223" s="15">
        <f t="shared" si="9"/>
        <v>92292.160495479999</v>
      </c>
      <c r="AT223" s="15">
        <f t="shared" si="10"/>
        <v>10823.22188664</v>
      </c>
      <c r="AU223" s="15">
        <f t="shared" si="11"/>
        <v>29778.920574659998</v>
      </c>
    </row>
    <row r="224" spans="1:47" s="5" customFormat="1" ht="10.5">
      <c r="A224" s="23">
        <v>42156</v>
      </c>
      <c r="B224" s="14">
        <v>96593.937438960013</v>
      </c>
      <c r="C224" s="14">
        <v>43050.180609620002</v>
      </c>
      <c r="D224" s="14">
        <v>34052.352089860004</v>
      </c>
      <c r="E224" s="14">
        <v>1200</v>
      </c>
      <c r="F224" s="14">
        <v>2377.25566854</v>
      </c>
      <c r="G224" s="14">
        <v>0</v>
      </c>
      <c r="H224" s="14">
        <v>41.44318268</v>
      </c>
      <c r="I224" s="14">
        <v>105.19331622999999</v>
      </c>
      <c r="J224" s="14">
        <v>181.71038582</v>
      </c>
      <c r="K224" s="14">
        <v>0</v>
      </c>
      <c r="L224" s="14">
        <v>28.530684489999999</v>
      </c>
      <c r="M224" s="14">
        <v>0.43700312499999999</v>
      </c>
      <c r="N224" s="14">
        <v>0</v>
      </c>
      <c r="O224" s="14">
        <v>2445.6976493100001</v>
      </c>
      <c r="P224" s="14">
        <v>7756.1584882899997</v>
      </c>
      <c r="Q224" s="14">
        <v>0</v>
      </c>
      <c r="R224" s="14">
        <v>0</v>
      </c>
      <c r="S224" s="14">
        <v>5942.91562961</v>
      </c>
      <c r="T224" s="14">
        <v>2663.33424904</v>
      </c>
      <c r="U224" s="14">
        <v>937.23491912999998</v>
      </c>
      <c r="V224" s="14">
        <v>2342.34646144</v>
      </c>
      <c r="W224" s="14">
        <v>0</v>
      </c>
      <c r="X224" s="14">
        <v>0</v>
      </c>
      <c r="Y224" s="14">
        <v>479.40728188000003</v>
      </c>
      <c r="Z224" s="14">
        <v>245.04013828999999</v>
      </c>
      <c r="AA224" s="14">
        <v>141.48339999999999</v>
      </c>
      <c r="AB224" s="14">
        <v>946.13191121500006</v>
      </c>
      <c r="AC224" s="14">
        <v>13291.88909384</v>
      </c>
      <c r="AD224" s="14">
        <v>10412.379247540001</v>
      </c>
      <c r="AE224" s="14">
        <v>2822.5027383000001</v>
      </c>
      <c r="AF224" s="14">
        <v>57.007108000000002</v>
      </c>
      <c r="AG224" s="14">
        <v>0</v>
      </c>
      <c r="AH224" s="14">
        <v>30951.94684407</v>
      </c>
      <c r="AI224" s="14">
        <v>12451.05750757</v>
      </c>
      <c r="AJ224" s="14">
        <v>17888.850766530002</v>
      </c>
      <c r="AK224" s="14">
        <v>0</v>
      </c>
      <c r="AL224" s="14">
        <v>0</v>
      </c>
      <c r="AM224" s="14">
        <v>1274.82376329</v>
      </c>
      <c r="AN224" s="14">
        <v>0</v>
      </c>
      <c r="AO224" s="14">
        <v>662.78519331999996</v>
      </c>
      <c r="AP224" s="14">
        <v>140837.77337687003</v>
      </c>
      <c r="AQ224" s="14">
        <v>0</v>
      </c>
      <c r="AR224" s="16"/>
      <c r="AS224" s="15">
        <f t="shared" si="9"/>
        <v>92703.309906090013</v>
      </c>
      <c r="AT224" s="15">
        <f t="shared" si="10"/>
        <v>13291.88909384</v>
      </c>
      <c r="AU224" s="15">
        <f t="shared" si="11"/>
        <v>30951.94684407</v>
      </c>
    </row>
    <row r="225" spans="1:47" s="5" customFormat="1" ht="10.5">
      <c r="A225" s="23">
        <v>42186</v>
      </c>
      <c r="B225" s="14">
        <v>86906.807508369995</v>
      </c>
      <c r="C225" s="14">
        <v>33332.741754609997</v>
      </c>
      <c r="D225" s="14">
        <v>35911.099595909996</v>
      </c>
      <c r="E225" s="14">
        <v>1500</v>
      </c>
      <c r="F225" s="14">
        <v>2412.83567197</v>
      </c>
      <c r="G225" s="14">
        <v>0</v>
      </c>
      <c r="H225" s="14">
        <v>35.321053970000001</v>
      </c>
      <c r="I225" s="14">
        <v>117.86805526000001</v>
      </c>
      <c r="J225" s="14">
        <v>193.91610451</v>
      </c>
      <c r="K225" s="14">
        <v>0</v>
      </c>
      <c r="L225" s="14">
        <v>27.334635339999998</v>
      </c>
      <c r="M225" s="14">
        <v>0.18099894</v>
      </c>
      <c r="N225" s="14">
        <v>0</v>
      </c>
      <c r="O225" s="14">
        <v>1391.3227899599999</v>
      </c>
      <c r="P225" s="14">
        <v>8827.5922315299995</v>
      </c>
      <c r="Q225" s="14">
        <v>0</v>
      </c>
      <c r="R225" s="14">
        <v>0</v>
      </c>
      <c r="S225" s="14">
        <v>5058.4807742200001</v>
      </c>
      <c r="T225" s="14">
        <v>2215.6560637600001</v>
      </c>
      <c r="U225" s="14">
        <v>644.08389996000005</v>
      </c>
      <c r="V225" s="14">
        <v>2198.7408105</v>
      </c>
      <c r="W225" s="14">
        <v>0</v>
      </c>
      <c r="X225" s="14">
        <v>0</v>
      </c>
      <c r="Y225" s="14">
        <v>512.79828602999999</v>
      </c>
      <c r="Z225" s="14">
        <v>230.93147124000001</v>
      </c>
      <c r="AA225" s="14">
        <v>151.37992942</v>
      </c>
      <c r="AB225" s="14">
        <v>203.00415545999999</v>
      </c>
      <c r="AC225" s="14">
        <v>13997.182598449999</v>
      </c>
      <c r="AD225" s="14">
        <v>10756.07410949</v>
      </c>
      <c r="AE225" s="14">
        <v>3176.30047384</v>
      </c>
      <c r="AF225" s="14">
        <v>64.808015120000007</v>
      </c>
      <c r="AG225" s="14">
        <v>0</v>
      </c>
      <c r="AH225" s="14">
        <v>45094.574230030004</v>
      </c>
      <c r="AI225" s="14">
        <v>18149.566688909999</v>
      </c>
      <c r="AJ225" s="14">
        <v>26286.663566890002</v>
      </c>
      <c r="AK225" s="14">
        <v>0</v>
      </c>
      <c r="AL225" s="14">
        <v>0</v>
      </c>
      <c r="AM225" s="14">
        <v>1441.89042509</v>
      </c>
      <c r="AN225" s="14">
        <v>0</v>
      </c>
      <c r="AO225" s="14">
        <v>783.54645086000005</v>
      </c>
      <c r="AP225" s="14">
        <v>145998.56433685002</v>
      </c>
      <c r="AQ225" s="14">
        <v>0</v>
      </c>
      <c r="AR225" s="16"/>
      <c r="AS225" s="15">
        <f t="shared" si="9"/>
        <v>84786.47978550999</v>
      </c>
      <c r="AT225" s="15">
        <f t="shared" si="10"/>
        <v>13997.182598449999</v>
      </c>
      <c r="AU225" s="15">
        <f t="shared" si="11"/>
        <v>45094.574230030004</v>
      </c>
    </row>
    <row r="226" spans="1:47" s="5" customFormat="1" ht="10.5">
      <c r="A226" s="23">
        <v>42217</v>
      </c>
      <c r="B226" s="14">
        <v>89988.226721239989</v>
      </c>
      <c r="C226" s="14">
        <v>32324.122267760002</v>
      </c>
      <c r="D226" s="14">
        <v>39234.952747199997</v>
      </c>
      <c r="E226" s="14">
        <v>850</v>
      </c>
      <c r="F226" s="14">
        <v>2700.56762028</v>
      </c>
      <c r="G226" s="14">
        <v>0</v>
      </c>
      <c r="H226" s="14">
        <v>56.011580350000003</v>
      </c>
      <c r="I226" s="14">
        <v>119.06293635</v>
      </c>
      <c r="J226" s="14">
        <v>216.00628728000001</v>
      </c>
      <c r="K226" s="14">
        <v>0</v>
      </c>
      <c r="L226" s="14">
        <v>24.061738219999999</v>
      </c>
      <c r="M226" s="14">
        <v>0.21790883999999999</v>
      </c>
      <c r="N226" s="14">
        <v>0</v>
      </c>
      <c r="O226" s="14">
        <v>1843.59989126</v>
      </c>
      <c r="P226" s="14">
        <v>8186.68575693</v>
      </c>
      <c r="Q226" s="14">
        <v>0</v>
      </c>
      <c r="R226" s="14">
        <v>0</v>
      </c>
      <c r="S226" s="14">
        <v>5334.6320137999992</v>
      </c>
      <c r="T226" s="14">
        <v>2371.4426862099999</v>
      </c>
      <c r="U226" s="14">
        <v>840.10915907000003</v>
      </c>
      <c r="V226" s="14">
        <v>2123.0801685199999</v>
      </c>
      <c r="W226" s="14">
        <v>0</v>
      </c>
      <c r="X226" s="14">
        <v>0</v>
      </c>
      <c r="Y226" s="14">
        <v>485.34011447</v>
      </c>
      <c r="Z226" s="14">
        <v>266.77399436000002</v>
      </c>
      <c r="AA226" s="14">
        <v>156.09727353</v>
      </c>
      <c r="AB226" s="14">
        <v>-109.90540939000002</v>
      </c>
      <c r="AC226" s="14">
        <v>9677.2768650100006</v>
      </c>
      <c r="AD226" s="14">
        <v>6592.4937561099996</v>
      </c>
      <c r="AE226" s="14">
        <v>3022.40781156</v>
      </c>
      <c r="AF226" s="14">
        <v>62.375297339999996</v>
      </c>
      <c r="AG226" s="14">
        <v>0</v>
      </c>
      <c r="AH226" s="14">
        <v>32849.715396749998</v>
      </c>
      <c r="AI226" s="14">
        <v>13389.75224749</v>
      </c>
      <c r="AJ226" s="14">
        <v>19184.70647913</v>
      </c>
      <c r="AK226" s="14">
        <v>0</v>
      </c>
      <c r="AL226" s="14">
        <v>0</v>
      </c>
      <c r="AM226" s="14">
        <v>1443.98111726</v>
      </c>
      <c r="AN226" s="14">
        <v>0</v>
      </c>
      <c r="AO226" s="14">
        <v>1168.72444713</v>
      </c>
      <c r="AP226" s="14">
        <v>132515.21898299997</v>
      </c>
      <c r="AQ226" s="14">
        <v>0</v>
      </c>
      <c r="AR226" s="16"/>
      <c r="AS226" s="15">
        <f t="shared" si="9"/>
        <v>87683.074514799999</v>
      </c>
      <c r="AT226" s="15">
        <f t="shared" si="10"/>
        <v>9677.2768650100006</v>
      </c>
      <c r="AU226" s="15">
        <f t="shared" si="11"/>
        <v>32849.715396749998</v>
      </c>
    </row>
    <row r="227" spans="1:47" s="5" customFormat="1" ht="10.5">
      <c r="A227" s="23">
        <v>42248</v>
      </c>
      <c r="B227" s="14">
        <v>87488.849824239995</v>
      </c>
      <c r="C227" s="14">
        <v>30300.60807821</v>
      </c>
      <c r="D227" s="14">
        <v>38919.25543895</v>
      </c>
      <c r="E227" s="14">
        <v>26</v>
      </c>
      <c r="F227" s="14">
        <v>2539.3513263999998</v>
      </c>
      <c r="G227" s="14">
        <v>0</v>
      </c>
      <c r="H227" s="14">
        <v>58.218430560000002</v>
      </c>
      <c r="I227" s="14">
        <v>113.75017779</v>
      </c>
      <c r="J227" s="14">
        <v>214.11262162</v>
      </c>
      <c r="K227" s="14">
        <v>0</v>
      </c>
      <c r="L227" s="14">
        <v>23.685082999999999</v>
      </c>
      <c r="M227" s="14">
        <v>0.21663760000000001</v>
      </c>
      <c r="N227" s="14">
        <v>0</v>
      </c>
      <c r="O227" s="14">
        <v>633.38599378000004</v>
      </c>
      <c r="P227" s="14">
        <v>8741.7756829000009</v>
      </c>
      <c r="Q227" s="14">
        <v>0</v>
      </c>
      <c r="R227" s="14">
        <v>0</v>
      </c>
      <c r="S227" s="14">
        <v>4775.7112094799995</v>
      </c>
      <c r="T227" s="14">
        <v>2491.5306315799999</v>
      </c>
      <c r="U227" s="14">
        <v>667.54720065000004</v>
      </c>
      <c r="V227" s="14">
        <v>1616.63337725</v>
      </c>
      <c r="W227" s="14">
        <v>0</v>
      </c>
      <c r="X227" s="14">
        <v>0</v>
      </c>
      <c r="Y227" s="14">
        <v>494.33056892000002</v>
      </c>
      <c r="Z227" s="14">
        <v>252.24408629000001</v>
      </c>
      <c r="AA227" s="14">
        <v>152.84393147</v>
      </c>
      <c r="AB227" s="14">
        <v>295.36055726999996</v>
      </c>
      <c r="AC227" s="14">
        <v>7875.6569211800006</v>
      </c>
      <c r="AD227" s="14">
        <v>4716.0977099700003</v>
      </c>
      <c r="AE227" s="14">
        <v>3099.4336697799999</v>
      </c>
      <c r="AF227" s="14">
        <v>60.125541429999998</v>
      </c>
      <c r="AG227" s="14">
        <v>0</v>
      </c>
      <c r="AH227" s="14">
        <v>34077.919320710011</v>
      </c>
      <c r="AI227" s="14">
        <v>13495.0658086</v>
      </c>
      <c r="AJ227" s="14">
        <v>19445.864848600002</v>
      </c>
      <c r="AK227" s="14">
        <v>0</v>
      </c>
      <c r="AL227" s="14">
        <v>0</v>
      </c>
      <c r="AM227" s="14">
        <v>1518.7408334900001</v>
      </c>
      <c r="AN227" s="14">
        <v>0</v>
      </c>
      <c r="AO227" s="14">
        <v>381.75216998000002</v>
      </c>
      <c r="AP227" s="14">
        <v>129442.42606613001</v>
      </c>
      <c r="AQ227" s="14">
        <v>0</v>
      </c>
      <c r="AR227" s="16"/>
      <c r="AS227" s="15">
        <f t="shared" si="9"/>
        <v>85997.276391149993</v>
      </c>
      <c r="AT227" s="15">
        <f t="shared" si="10"/>
        <v>7875.6569211800006</v>
      </c>
      <c r="AU227" s="15">
        <f t="shared" si="11"/>
        <v>34077.919320710011</v>
      </c>
    </row>
    <row r="228" spans="1:47" s="5" customFormat="1" ht="10.5">
      <c r="A228" s="23">
        <v>42278</v>
      </c>
      <c r="B228" s="14">
        <v>91412.122664330003</v>
      </c>
      <c r="C228" s="14">
        <v>33033.524530839997</v>
      </c>
      <c r="D228" s="14">
        <v>38926.541375180001</v>
      </c>
      <c r="E228" s="14">
        <v>0</v>
      </c>
      <c r="F228" s="14">
        <v>2900.2494809899999</v>
      </c>
      <c r="G228" s="14">
        <v>0</v>
      </c>
      <c r="H228" s="14">
        <v>35.306741770000002</v>
      </c>
      <c r="I228" s="14">
        <v>120.16228580000001</v>
      </c>
      <c r="J228" s="14">
        <v>235.23003080000001</v>
      </c>
      <c r="K228" s="14">
        <v>0</v>
      </c>
      <c r="L228" s="14">
        <v>21.080479050000001</v>
      </c>
      <c r="M228" s="14">
        <v>0.27563899999999997</v>
      </c>
      <c r="N228" s="14">
        <v>0</v>
      </c>
      <c r="O228" s="14">
        <v>1760.6647309699999</v>
      </c>
      <c r="P228" s="14">
        <v>8776.2020258100001</v>
      </c>
      <c r="Q228" s="14">
        <v>0</v>
      </c>
      <c r="R228" s="14">
        <v>0</v>
      </c>
      <c r="S228" s="14">
        <v>4746.4122118400001</v>
      </c>
      <c r="T228" s="14">
        <v>2102.73196826</v>
      </c>
      <c r="U228" s="14">
        <v>757.15393843000004</v>
      </c>
      <c r="V228" s="14">
        <v>1886.5263051500001</v>
      </c>
      <c r="W228" s="14">
        <v>0</v>
      </c>
      <c r="X228" s="14">
        <v>0</v>
      </c>
      <c r="Y228" s="14">
        <v>512.78129159000002</v>
      </c>
      <c r="Z228" s="14">
        <v>261.72534940000003</v>
      </c>
      <c r="AA228" s="14">
        <v>160.44554282999999</v>
      </c>
      <c r="AB228" s="14">
        <v>-78.47905154</v>
      </c>
      <c r="AC228" s="14">
        <v>8773.3390979600008</v>
      </c>
      <c r="AD228" s="14">
        <v>5522.4476951500001</v>
      </c>
      <c r="AE228" s="14">
        <v>3185.67495194</v>
      </c>
      <c r="AF228" s="14">
        <v>65.216450870000003</v>
      </c>
      <c r="AG228" s="14">
        <v>0</v>
      </c>
      <c r="AH228" s="14">
        <v>34231.600851200004</v>
      </c>
      <c r="AI228" s="14">
        <v>13840.27122357</v>
      </c>
      <c r="AJ228" s="14">
        <v>19753.746879120001</v>
      </c>
      <c r="AK228" s="14">
        <v>0</v>
      </c>
      <c r="AL228" s="14">
        <v>0</v>
      </c>
      <c r="AM228" s="14">
        <v>1457.16172848</v>
      </c>
      <c r="AN228" s="14">
        <v>0</v>
      </c>
      <c r="AO228" s="14">
        <v>819.57897996999998</v>
      </c>
      <c r="AP228" s="14">
        <v>134417.06261349001</v>
      </c>
      <c r="AQ228" s="14">
        <v>0</v>
      </c>
      <c r="AR228" s="16"/>
      <c r="AS228" s="15">
        <f t="shared" si="9"/>
        <v>89157.436265650002</v>
      </c>
      <c r="AT228" s="15">
        <f t="shared" si="10"/>
        <v>8773.3390979600008</v>
      </c>
      <c r="AU228" s="15">
        <f t="shared" si="11"/>
        <v>34231.600851200004</v>
      </c>
    </row>
    <row r="229" spans="1:47" s="5" customFormat="1" ht="10.5">
      <c r="A229" s="23">
        <v>42309</v>
      </c>
      <c r="B229" s="14">
        <v>88913.905816279992</v>
      </c>
      <c r="C229" s="14">
        <v>33023.178104029997</v>
      </c>
      <c r="D229" s="14">
        <v>38894.524544649998</v>
      </c>
      <c r="E229" s="14">
        <v>500</v>
      </c>
      <c r="F229" s="14">
        <v>2922.8627088500002</v>
      </c>
      <c r="G229" s="14">
        <v>0</v>
      </c>
      <c r="H229" s="14">
        <v>48.834927999999998</v>
      </c>
      <c r="I229" s="14">
        <v>126.190828</v>
      </c>
      <c r="J229" s="14">
        <v>205.04719266999999</v>
      </c>
      <c r="K229" s="14">
        <v>0</v>
      </c>
      <c r="L229" s="14">
        <v>61.26660244</v>
      </c>
      <c r="M229" s="14">
        <v>0.49711891499999994</v>
      </c>
      <c r="N229" s="14">
        <v>0</v>
      </c>
      <c r="O229" s="14">
        <v>564.51998039</v>
      </c>
      <c r="P229" s="14">
        <v>8664.3393216000004</v>
      </c>
      <c r="Q229" s="14">
        <v>0</v>
      </c>
      <c r="R229" s="14">
        <v>0</v>
      </c>
      <c r="S229" s="14">
        <v>4731.3195213099998</v>
      </c>
      <c r="T229" s="14">
        <v>2039.42323306</v>
      </c>
      <c r="U229" s="14">
        <v>828.60744564000004</v>
      </c>
      <c r="V229" s="14">
        <v>1863.2888426099998</v>
      </c>
      <c r="W229" s="14">
        <v>0</v>
      </c>
      <c r="X229" s="14">
        <v>0</v>
      </c>
      <c r="Y229" s="14">
        <v>491.09695262999998</v>
      </c>
      <c r="Z229" s="14">
        <v>307.14713232999998</v>
      </c>
      <c r="AA229" s="14">
        <v>161.49219925</v>
      </c>
      <c r="AB229" s="14">
        <v>-788.41131878500005</v>
      </c>
      <c r="AC229" s="14">
        <v>6470.6569036800001</v>
      </c>
      <c r="AD229" s="14">
        <v>3312.8271946</v>
      </c>
      <c r="AE229" s="14">
        <v>3097.8794888699999</v>
      </c>
      <c r="AF229" s="14">
        <v>59.950220209999998</v>
      </c>
      <c r="AG229" s="14">
        <v>0</v>
      </c>
      <c r="AH229" s="14">
        <v>34104.725075200004</v>
      </c>
      <c r="AI229" s="14">
        <v>13865.33456635</v>
      </c>
      <c r="AJ229" s="14">
        <v>19535.598966090001</v>
      </c>
      <c r="AK229" s="14">
        <v>0</v>
      </c>
      <c r="AL229" s="14">
        <v>0</v>
      </c>
      <c r="AM229" s="14">
        <v>1636.1953668999997</v>
      </c>
      <c r="AN229" s="14">
        <v>0</v>
      </c>
      <c r="AO229" s="14">
        <v>932.40382413999998</v>
      </c>
      <c r="AP229" s="14">
        <v>129489.28779515999</v>
      </c>
      <c r="AQ229" s="14">
        <v>0</v>
      </c>
      <c r="AR229" s="16"/>
      <c r="AS229" s="15">
        <f t="shared" si="9"/>
        <v>88534.468285399998</v>
      </c>
      <c r="AT229" s="15">
        <f t="shared" si="10"/>
        <v>6470.6569036800001</v>
      </c>
      <c r="AU229" s="15">
        <f t="shared" si="11"/>
        <v>34104.725075200004</v>
      </c>
    </row>
    <row r="230" spans="1:47" s="5" customFormat="1" ht="10.5">
      <c r="A230" s="23">
        <v>42339</v>
      </c>
      <c r="B230" s="14">
        <v>102001.44750252999</v>
      </c>
      <c r="C230" s="14">
        <v>38175.903018090001</v>
      </c>
      <c r="D230" s="14">
        <v>42635.22464131</v>
      </c>
      <c r="E230" s="14">
        <v>1052</v>
      </c>
      <c r="F230" s="14">
        <v>3312.1546370000001</v>
      </c>
      <c r="G230" s="14">
        <v>0</v>
      </c>
      <c r="H230" s="14">
        <v>41.490836590000001</v>
      </c>
      <c r="I230" s="14">
        <v>154.09677318999999</v>
      </c>
      <c r="J230" s="14">
        <v>236.07333424999999</v>
      </c>
      <c r="K230" s="14">
        <v>0</v>
      </c>
      <c r="L230" s="14">
        <v>29.274565119999998</v>
      </c>
      <c r="M230" s="14">
        <v>0.20665761999999996</v>
      </c>
      <c r="N230" s="14">
        <v>0</v>
      </c>
      <c r="O230" s="14">
        <v>1778.59355478</v>
      </c>
      <c r="P230" s="14">
        <v>10048.717600579999</v>
      </c>
      <c r="Q230" s="14">
        <v>0</v>
      </c>
      <c r="R230" s="14">
        <v>0</v>
      </c>
      <c r="S230" s="14">
        <v>5063.6536607399994</v>
      </c>
      <c r="T230" s="14">
        <v>1752.23410711</v>
      </c>
      <c r="U230" s="14">
        <v>1117.4651638299999</v>
      </c>
      <c r="V230" s="14">
        <v>2193.9543897999997</v>
      </c>
      <c r="W230" s="14">
        <v>0</v>
      </c>
      <c r="X230" s="14">
        <v>0</v>
      </c>
      <c r="Y230" s="14">
        <v>518.46253829</v>
      </c>
      <c r="Z230" s="14">
        <v>315.84668807000003</v>
      </c>
      <c r="AA230" s="14">
        <v>169.89714101000004</v>
      </c>
      <c r="AB230" s="14">
        <v>573.85185588999991</v>
      </c>
      <c r="AC230" s="14">
        <v>8739.4453906500003</v>
      </c>
      <c r="AD230" s="14">
        <v>5008.3533183600002</v>
      </c>
      <c r="AE230" s="14">
        <v>3660.0538835100001</v>
      </c>
      <c r="AF230" s="14">
        <v>71.038188779999999</v>
      </c>
      <c r="AG230" s="14">
        <v>0</v>
      </c>
      <c r="AH230" s="14">
        <v>34293.059948070004</v>
      </c>
      <c r="AI230" s="14">
        <v>13913.75717126</v>
      </c>
      <c r="AJ230" s="14">
        <v>20043.059877690001</v>
      </c>
      <c r="AK230" s="14">
        <v>0</v>
      </c>
      <c r="AL230" s="14">
        <v>0</v>
      </c>
      <c r="AM230" s="14">
        <v>1713.76949655</v>
      </c>
      <c r="AN230" s="14">
        <v>0</v>
      </c>
      <c r="AO230" s="14">
        <v>1377.52659743</v>
      </c>
      <c r="AP230" s="14">
        <v>145033.95284124999</v>
      </c>
      <c r="AQ230" s="14">
        <v>0</v>
      </c>
      <c r="AR230" s="16"/>
      <c r="AS230" s="15">
        <f t="shared" si="9"/>
        <v>99017.962784079995</v>
      </c>
      <c r="AT230" s="15">
        <f t="shared" si="10"/>
        <v>8739.4453906500003</v>
      </c>
      <c r="AU230" s="15">
        <f t="shared" si="11"/>
        <v>34293.059948070004</v>
      </c>
    </row>
    <row r="231" spans="1:47" s="5" customFormat="1" ht="10.5">
      <c r="A231" s="23">
        <v>42370</v>
      </c>
      <c r="B231" s="14">
        <v>103536.17815076001</v>
      </c>
      <c r="C231" s="14">
        <v>40625.095837109999</v>
      </c>
      <c r="D231" s="14">
        <v>45662.223762260001</v>
      </c>
      <c r="E231" s="14">
        <v>719</v>
      </c>
      <c r="F231" s="14">
        <v>3306.4810851000002</v>
      </c>
      <c r="G231" s="14">
        <v>0</v>
      </c>
      <c r="H231" s="14">
        <v>80.239048999999994</v>
      </c>
      <c r="I231" s="14">
        <v>138.08625670999999</v>
      </c>
      <c r="J231" s="14">
        <v>210.49932916</v>
      </c>
      <c r="K231" s="14">
        <v>0</v>
      </c>
      <c r="L231" s="14">
        <v>30.759874759999999</v>
      </c>
      <c r="M231" s="14">
        <v>4.1224722750000007</v>
      </c>
      <c r="N231" s="14">
        <v>0</v>
      </c>
      <c r="O231" s="14">
        <v>409.65760194000001</v>
      </c>
      <c r="P231" s="14">
        <v>9609.6687638799995</v>
      </c>
      <c r="Q231" s="14">
        <v>0</v>
      </c>
      <c r="R231" s="14">
        <v>0</v>
      </c>
      <c r="S231" s="14">
        <v>3056.0469070300001</v>
      </c>
      <c r="T231" s="14">
        <v>1436.98645422</v>
      </c>
      <c r="U231" s="14">
        <v>394.34643505999998</v>
      </c>
      <c r="V231" s="14">
        <v>1224.71401775</v>
      </c>
      <c r="W231" s="14">
        <v>0</v>
      </c>
      <c r="X231" s="14">
        <v>0</v>
      </c>
      <c r="Y231" s="14">
        <v>499.07196318000001</v>
      </c>
      <c r="Z231" s="14">
        <v>297.97260849000003</v>
      </c>
      <c r="AA231" s="14">
        <v>171.02463969999999</v>
      </c>
      <c r="AB231" s="14">
        <v>154.22800016499997</v>
      </c>
      <c r="AC231" s="14">
        <v>8795.4298632699993</v>
      </c>
      <c r="AD231" s="14">
        <v>4858.6638799599996</v>
      </c>
      <c r="AE231" s="14">
        <v>3861.8653006300001</v>
      </c>
      <c r="AF231" s="14">
        <v>74.900682680000003</v>
      </c>
      <c r="AG231" s="14">
        <v>0</v>
      </c>
      <c r="AH231" s="14">
        <v>50322.543304539999</v>
      </c>
      <c r="AI231" s="14">
        <v>20105.855351369999</v>
      </c>
      <c r="AJ231" s="14">
        <v>28638.078541749997</v>
      </c>
      <c r="AK231" s="14">
        <v>0</v>
      </c>
      <c r="AL231" s="14">
        <v>0</v>
      </c>
      <c r="AM231" s="14">
        <v>1354.7605383099999</v>
      </c>
      <c r="AN231" s="14">
        <v>0</v>
      </c>
      <c r="AO231" s="14">
        <v>-223.84887311</v>
      </c>
      <c r="AP231" s="14">
        <v>162654.15131857002</v>
      </c>
      <c r="AQ231" s="14">
        <v>0</v>
      </c>
      <c r="AR231" s="16"/>
      <c r="AS231" s="15">
        <f t="shared" si="9"/>
        <v>102337.56092705001</v>
      </c>
      <c r="AT231" s="15">
        <f t="shared" si="10"/>
        <v>8795.4298632699993</v>
      </c>
      <c r="AU231" s="15">
        <f t="shared" si="11"/>
        <v>50322.543304539999</v>
      </c>
    </row>
    <row r="232" spans="1:47" s="5" customFormat="1" ht="10.5">
      <c r="A232" s="23">
        <v>42401</v>
      </c>
      <c r="B232" s="14">
        <v>91197.334557380003</v>
      </c>
      <c r="C232" s="14">
        <v>30398.68185338</v>
      </c>
      <c r="D232" s="14">
        <v>41647.7601947</v>
      </c>
      <c r="E232" s="14">
        <v>526</v>
      </c>
      <c r="F232" s="14">
        <v>3004.5861139399999</v>
      </c>
      <c r="G232" s="14">
        <v>0</v>
      </c>
      <c r="H232" s="14">
        <v>68.614002420000006</v>
      </c>
      <c r="I232" s="14">
        <v>65.520124690000003</v>
      </c>
      <c r="J232" s="14">
        <v>192.10013309000001</v>
      </c>
      <c r="K232" s="14">
        <v>0</v>
      </c>
      <c r="L232" s="14">
        <v>27.91515527</v>
      </c>
      <c r="M232" s="14">
        <v>0.18846728499999998</v>
      </c>
      <c r="N232" s="14">
        <v>0</v>
      </c>
      <c r="O232" s="14">
        <v>1477.08498685</v>
      </c>
      <c r="P232" s="14">
        <v>8751.4556952399998</v>
      </c>
      <c r="Q232" s="14">
        <v>0</v>
      </c>
      <c r="R232" s="14">
        <v>0</v>
      </c>
      <c r="S232" s="14">
        <v>5540.8757932399994</v>
      </c>
      <c r="T232" s="14">
        <v>3258.7475940499999</v>
      </c>
      <c r="U232" s="14">
        <v>780.44114434999995</v>
      </c>
      <c r="V232" s="14">
        <v>1501.68705484</v>
      </c>
      <c r="W232" s="14">
        <v>0</v>
      </c>
      <c r="X232" s="14">
        <v>0</v>
      </c>
      <c r="Y232" s="14">
        <v>530.59681953999996</v>
      </c>
      <c r="Z232" s="14">
        <v>287.70154809000002</v>
      </c>
      <c r="AA232" s="14">
        <v>164.41697874000002</v>
      </c>
      <c r="AB232" s="14">
        <v>-434.16330909499999</v>
      </c>
      <c r="AC232" s="14">
        <v>7284.1132951099999</v>
      </c>
      <c r="AD232" s="14">
        <v>3509.8786815399999</v>
      </c>
      <c r="AE232" s="14">
        <v>3700.8001738299999</v>
      </c>
      <c r="AF232" s="14">
        <v>73.434439739999988</v>
      </c>
      <c r="AG232" s="14">
        <v>0</v>
      </c>
      <c r="AH232" s="14">
        <v>36321.829416609995</v>
      </c>
      <c r="AI232" s="14">
        <v>14537.40746991</v>
      </c>
      <c r="AJ232" s="14">
        <v>21181.791135119998</v>
      </c>
      <c r="AK232" s="14">
        <v>0</v>
      </c>
      <c r="AL232" s="14">
        <v>0</v>
      </c>
      <c r="AM232" s="14">
        <v>1525.3762861599998</v>
      </c>
      <c r="AN232" s="14">
        <v>0</v>
      </c>
      <c r="AO232" s="14">
        <v>922.74547457999995</v>
      </c>
      <c r="AP232" s="14">
        <v>134803.27726910001</v>
      </c>
      <c r="AQ232" s="14">
        <v>0</v>
      </c>
      <c r="AR232" s="16"/>
      <c r="AS232" s="15">
        <f t="shared" si="9"/>
        <v>89635.658018130009</v>
      </c>
      <c r="AT232" s="15">
        <f t="shared" si="10"/>
        <v>7284.1132951099999</v>
      </c>
      <c r="AU232" s="15">
        <f t="shared" si="11"/>
        <v>36321.829416609995</v>
      </c>
    </row>
    <row r="233" spans="1:47" s="5" customFormat="1" ht="10.5">
      <c r="A233" s="23">
        <v>42430</v>
      </c>
      <c r="B233" s="14">
        <v>89332.932065720001</v>
      </c>
      <c r="C233" s="14">
        <v>24454.037808720001</v>
      </c>
      <c r="D233" s="14">
        <v>45858.824433670001</v>
      </c>
      <c r="E233" s="14">
        <v>1626</v>
      </c>
      <c r="F233" s="14">
        <v>2810.2905222099998</v>
      </c>
      <c r="G233" s="14">
        <v>0</v>
      </c>
      <c r="H233" s="14">
        <v>65.930250470000004</v>
      </c>
      <c r="I233" s="14">
        <v>116.77593216</v>
      </c>
      <c r="J233" s="14">
        <v>215.95191912000001</v>
      </c>
      <c r="K233" s="14">
        <v>0</v>
      </c>
      <c r="L233" s="14">
        <v>29.996753770000002</v>
      </c>
      <c r="M233" s="14">
        <v>0.58781988000000007</v>
      </c>
      <c r="N233" s="14">
        <v>0</v>
      </c>
      <c r="O233" s="14">
        <v>355.03599737000002</v>
      </c>
      <c r="P233" s="14">
        <v>9891.7365532200001</v>
      </c>
      <c r="Q233" s="14">
        <v>0</v>
      </c>
      <c r="R233" s="14">
        <v>0</v>
      </c>
      <c r="S233" s="14">
        <v>3773.75055406</v>
      </c>
      <c r="T233" s="14">
        <v>1549.13156701</v>
      </c>
      <c r="U233" s="14">
        <v>828.49864088000004</v>
      </c>
      <c r="V233" s="14">
        <v>1396.1203461700002</v>
      </c>
      <c r="W233" s="14">
        <v>0</v>
      </c>
      <c r="X233" s="14">
        <v>0</v>
      </c>
      <c r="Y233" s="14">
        <v>549.08319211000003</v>
      </c>
      <c r="Z233" s="14">
        <v>279.57142751999999</v>
      </c>
      <c r="AA233" s="14">
        <v>165.09877055000001</v>
      </c>
      <c r="AB233" s="14">
        <v>2392.2601308899998</v>
      </c>
      <c r="AC233" s="14">
        <v>11431.194007179998</v>
      </c>
      <c r="AD233" s="14">
        <v>6604.4889803899996</v>
      </c>
      <c r="AE233" s="14">
        <v>4732.81210818</v>
      </c>
      <c r="AF233" s="14">
        <v>93.892918609999995</v>
      </c>
      <c r="AG233" s="14">
        <v>0</v>
      </c>
      <c r="AH233" s="14">
        <v>36998.243187499997</v>
      </c>
      <c r="AI233" s="14">
        <v>14421.97235319</v>
      </c>
      <c r="AJ233" s="14">
        <v>21712.61423707</v>
      </c>
      <c r="AK233" s="14">
        <v>0</v>
      </c>
      <c r="AL233" s="14">
        <v>0</v>
      </c>
      <c r="AM233" s="14">
        <v>1651.5932458100001</v>
      </c>
      <c r="AN233" s="14">
        <v>0</v>
      </c>
      <c r="AO233" s="14">
        <v>787.93664856999999</v>
      </c>
      <c r="AP233" s="14">
        <v>137762.36926040001</v>
      </c>
      <c r="AQ233" s="14">
        <v>0</v>
      </c>
      <c r="AR233" s="16"/>
      <c r="AS233" s="15">
        <f t="shared" si="9"/>
        <v>85991.294491509994</v>
      </c>
      <c r="AT233" s="15">
        <f t="shared" si="10"/>
        <v>11431.194007179998</v>
      </c>
      <c r="AU233" s="15">
        <f t="shared" si="11"/>
        <v>36998.243187499997</v>
      </c>
    </row>
    <row r="234" spans="1:47" s="5" customFormat="1" ht="10.5">
      <c r="A234" s="23">
        <v>42461</v>
      </c>
      <c r="B234" s="14">
        <v>91809.594660500006</v>
      </c>
      <c r="C234" s="14">
        <v>23185.699678199999</v>
      </c>
      <c r="D234" s="14">
        <v>47858.144067330002</v>
      </c>
      <c r="E234" s="14">
        <v>1500</v>
      </c>
      <c r="F234" s="14">
        <v>3034.7076328200001</v>
      </c>
      <c r="G234" s="14">
        <v>0</v>
      </c>
      <c r="H234" s="14">
        <v>50.244745350000002</v>
      </c>
      <c r="I234" s="14">
        <v>140.16280083000001</v>
      </c>
      <c r="J234" s="14">
        <v>193.83840821000001</v>
      </c>
      <c r="K234" s="14">
        <v>0</v>
      </c>
      <c r="L234" s="14">
        <v>29.40754398</v>
      </c>
      <c r="M234" s="14">
        <v>0.53966512</v>
      </c>
      <c r="N234" s="14">
        <v>0</v>
      </c>
      <c r="O234" s="14">
        <v>1036.20655758</v>
      </c>
      <c r="P234" s="14">
        <v>10428.98299733</v>
      </c>
      <c r="Q234" s="14">
        <v>0</v>
      </c>
      <c r="R234" s="14">
        <v>0</v>
      </c>
      <c r="S234" s="14">
        <v>5297.8316377700003</v>
      </c>
      <c r="T234" s="14">
        <v>2326.8260975500002</v>
      </c>
      <c r="U234" s="14">
        <v>853.46611829000005</v>
      </c>
      <c r="V234" s="14">
        <v>2117.5394219300001</v>
      </c>
      <c r="W234" s="14">
        <v>0</v>
      </c>
      <c r="X234" s="14">
        <v>0</v>
      </c>
      <c r="Y234" s="14">
        <v>548.66248092000001</v>
      </c>
      <c r="Z234" s="14">
        <v>290.80239175000003</v>
      </c>
      <c r="AA234" s="14">
        <v>172.78897416000001</v>
      </c>
      <c r="AB234" s="14">
        <v>1041.5750791500002</v>
      </c>
      <c r="AC234" s="14">
        <v>17394.927252330002</v>
      </c>
      <c r="AD234" s="14">
        <v>12787.236188000001</v>
      </c>
      <c r="AE234" s="14">
        <v>4521.0510906199997</v>
      </c>
      <c r="AF234" s="14">
        <v>86.639973709999992</v>
      </c>
      <c r="AG234" s="14">
        <v>0</v>
      </c>
      <c r="AH234" s="14">
        <v>41605.180643929998</v>
      </c>
      <c r="AI234" s="14">
        <v>16069.368915339999</v>
      </c>
      <c r="AJ234" s="14">
        <v>24416.28724664</v>
      </c>
      <c r="AK234" s="14">
        <v>0</v>
      </c>
      <c r="AL234" s="14">
        <v>0</v>
      </c>
      <c r="AM234" s="14">
        <v>1800.9757038100001</v>
      </c>
      <c r="AN234" s="14">
        <v>0</v>
      </c>
      <c r="AO234" s="14">
        <v>681.45122186000003</v>
      </c>
      <c r="AP234" s="14">
        <v>150809.70255675999</v>
      </c>
      <c r="AQ234" s="14">
        <v>0</v>
      </c>
      <c r="AR234" s="16"/>
      <c r="AS234" s="15">
        <f t="shared" si="9"/>
        <v>89144.830886120006</v>
      </c>
      <c r="AT234" s="15">
        <f t="shared" si="10"/>
        <v>17394.927252330002</v>
      </c>
      <c r="AU234" s="15">
        <f t="shared" si="11"/>
        <v>41605.180643929998</v>
      </c>
    </row>
    <row r="235" spans="1:47" s="5" customFormat="1" ht="10.5">
      <c r="A235" s="23">
        <v>42491</v>
      </c>
      <c r="B235" s="14">
        <v>115023.70568539001</v>
      </c>
      <c r="C235" s="14">
        <v>44320.870747300003</v>
      </c>
      <c r="D235" s="14">
        <v>45787.68345389</v>
      </c>
      <c r="E235" s="14">
        <v>1687</v>
      </c>
      <c r="F235" s="14">
        <v>2910.1741101399998</v>
      </c>
      <c r="G235" s="14">
        <v>0</v>
      </c>
      <c r="H235" s="14">
        <v>45.57856417</v>
      </c>
      <c r="I235" s="14">
        <v>145.27287687</v>
      </c>
      <c r="J235" s="14">
        <v>375.41415561999997</v>
      </c>
      <c r="K235" s="14">
        <v>0</v>
      </c>
      <c r="L235" s="14">
        <v>35.615295529999997</v>
      </c>
      <c r="M235" s="14">
        <v>2.3467704999999978E-2</v>
      </c>
      <c r="N235" s="14">
        <v>0</v>
      </c>
      <c r="O235" s="14">
        <v>5758.3223997799996</v>
      </c>
      <c r="P235" s="14">
        <v>10222.10604192</v>
      </c>
      <c r="Q235" s="14">
        <v>0</v>
      </c>
      <c r="R235" s="14">
        <v>0</v>
      </c>
      <c r="S235" s="14">
        <v>5436.6109834500003</v>
      </c>
      <c r="T235" s="14">
        <v>2365.8336154100002</v>
      </c>
      <c r="U235" s="14">
        <v>846.44096180999998</v>
      </c>
      <c r="V235" s="14">
        <v>2224.3364062300002</v>
      </c>
      <c r="W235" s="14">
        <v>0</v>
      </c>
      <c r="X235" s="14">
        <v>0</v>
      </c>
      <c r="Y235" s="14">
        <v>533.52805433000003</v>
      </c>
      <c r="Z235" s="14">
        <v>286.63816910000003</v>
      </c>
      <c r="AA235" s="14">
        <v>187.67525778000001</v>
      </c>
      <c r="AB235" s="14">
        <v>665.19210780499986</v>
      </c>
      <c r="AC235" s="14">
        <v>12569.904477590002</v>
      </c>
      <c r="AD235" s="14">
        <v>7892.13143064</v>
      </c>
      <c r="AE235" s="14">
        <v>4591.1735986100002</v>
      </c>
      <c r="AF235" s="14">
        <v>86.599448339999995</v>
      </c>
      <c r="AG235" s="14">
        <v>0</v>
      </c>
      <c r="AH235" s="14">
        <v>42750.99999466</v>
      </c>
      <c r="AI235" s="14">
        <v>16865.28505133</v>
      </c>
      <c r="AJ235" s="14">
        <v>24650.609044570003</v>
      </c>
      <c r="AK235" s="14">
        <v>0</v>
      </c>
      <c r="AL235" s="14">
        <v>0</v>
      </c>
      <c r="AM235" s="14">
        <v>1812.55481293</v>
      </c>
      <c r="AN235" s="14">
        <v>0</v>
      </c>
      <c r="AO235" s="14">
        <v>577.44891416999997</v>
      </c>
      <c r="AP235" s="14">
        <v>170344.61015764001</v>
      </c>
      <c r="AQ235" s="14">
        <v>0</v>
      </c>
      <c r="AR235" s="16"/>
      <c r="AS235" s="15">
        <f t="shared" si="9"/>
        <v>107810.61156013001</v>
      </c>
      <c r="AT235" s="15">
        <f t="shared" si="10"/>
        <v>12569.904477590002</v>
      </c>
      <c r="AU235" s="15">
        <f t="shared" si="11"/>
        <v>42750.99999466</v>
      </c>
    </row>
    <row r="236" spans="1:47" s="5" customFormat="1" ht="10.5">
      <c r="A236" s="23">
        <v>42522</v>
      </c>
      <c r="B236" s="14">
        <v>122452.81450400001</v>
      </c>
      <c r="C236" s="14">
        <v>48969.956898980003</v>
      </c>
      <c r="D236" s="14">
        <v>47831.748999570002</v>
      </c>
      <c r="E236" s="14">
        <v>2200</v>
      </c>
      <c r="F236" s="14">
        <v>3668.0587903599999</v>
      </c>
      <c r="G236" s="14">
        <v>0</v>
      </c>
      <c r="H236" s="14">
        <v>73.571031020000007</v>
      </c>
      <c r="I236" s="14">
        <v>162.83502923</v>
      </c>
      <c r="J236" s="14">
        <v>213.90303198000001</v>
      </c>
      <c r="K236" s="14">
        <v>0</v>
      </c>
      <c r="L236" s="14">
        <v>30.732473039999999</v>
      </c>
      <c r="M236" s="14">
        <v>0.49530725000000003</v>
      </c>
      <c r="N236" s="14">
        <v>0</v>
      </c>
      <c r="O236" s="14">
        <v>3160.8139381400001</v>
      </c>
      <c r="P236" s="14">
        <v>11227.43506213</v>
      </c>
      <c r="Q236" s="14">
        <v>0</v>
      </c>
      <c r="R236" s="14">
        <v>0</v>
      </c>
      <c r="S236" s="14">
        <v>7690.1522374800006</v>
      </c>
      <c r="T236" s="14">
        <v>2818.80657092</v>
      </c>
      <c r="U236" s="14">
        <v>1396.0374304500001</v>
      </c>
      <c r="V236" s="14">
        <v>3475.3082361100001</v>
      </c>
      <c r="W236" s="14">
        <v>0</v>
      </c>
      <c r="X236" s="14">
        <v>0</v>
      </c>
      <c r="Y236" s="14">
        <v>573.84262460000002</v>
      </c>
      <c r="Z236" s="14">
        <v>341.91086326999999</v>
      </c>
      <c r="AA236" s="14">
        <v>197.51822311999999</v>
      </c>
      <c r="AB236" s="14">
        <v>509.83999382999997</v>
      </c>
      <c r="AC236" s="14">
        <v>9654.9551952599995</v>
      </c>
      <c r="AD236" s="14">
        <v>4930.9934380900004</v>
      </c>
      <c r="AE236" s="14">
        <v>4635.3525221999998</v>
      </c>
      <c r="AF236" s="14">
        <v>88.609234969999989</v>
      </c>
      <c r="AG236" s="14">
        <v>0</v>
      </c>
      <c r="AH236" s="14">
        <v>42488.961656420004</v>
      </c>
      <c r="AI236" s="14">
        <v>17000.911895789999</v>
      </c>
      <c r="AJ236" s="14">
        <v>24618.89042697</v>
      </c>
      <c r="AK236" s="14">
        <v>0</v>
      </c>
      <c r="AL236" s="14">
        <v>0</v>
      </c>
      <c r="AM236" s="14">
        <v>1737.9591272</v>
      </c>
      <c r="AN236" s="14">
        <v>0</v>
      </c>
      <c r="AO236" s="14">
        <v>868.79979354</v>
      </c>
      <c r="AP236" s="14">
        <v>174596.73135568001</v>
      </c>
      <c r="AQ236" s="14">
        <v>0</v>
      </c>
      <c r="AR236" s="16"/>
      <c r="AS236" s="15">
        <f t="shared" si="9"/>
        <v>118103.10547639</v>
      </c>
      <c r="AT236" s="15">
        <f t="shared" si="10"/>
        <v>9654.9551952599995</v>
      </c>
      <c r="AU236" s="15">
        <f t="shared" si="11"/>
        <v>42488.961656420004</v>
      </c>
    </row>
    <row r="237" spans="1:47" s="5" customFormat="1" ht="10.5">
      <c r="A237" s="23">
        <v>42552</v>
      </c>
      <c r="B237" s="14">
        <v>110679.42450147001</v>
      </c>
      <c r="C237" s="14">
        <v>36221.210861680003</v>
      </c>
      <c r="D237" s="14">
        <v>47652.607947459997</v>
      </c>
      <c r="E237" s="14">
        <v>990</v>
      </c>
      <c r="F237" s="14">
        <v>4151.7830898499997</v>
      </c>
      <c r="G237" s="14">
        <v>0</v>
      </c>
      <c r="H237" s="14">
        <v>68.430791630000002</v>
      </c>
      <c r="I237" s="14">
        <v>168.66078780999999</v>
      </c>
      <c r="J237" s="14">
        <v>440.89258007000001</v>
      </c>
      <c r="K237" s="14">
        <v>0</v>
      </c>
      <c r="L237" s="14">
        <v>32.308058189999997</v>
      </c>
      <c r="M237" s="14">
        <v>0.67594268499999988</v>
      </c>
      <c r="N237" s="14">
        <v>0</v>
      </c>
      <c r="O237" s="14">
        <v>1742.58845793</v>
      </c>
      <c r="P237" s="14">
        <v>12019.70746594</v>
      </c>
      <c r="Q237" s="14">
        <v>0</v>
      </c>
      <c r="R237" s="14">
        <v>0</v>
      </c>
      <c r="S237" s="14">
        <v>8316.9426305300003</v>
      </c>
      <c r="T237" s="14">
        <v>3295.7265830000001</v>
      </c>
      <c r="U237" s="14">
        <v>1334.7396417800001</v>
      </c>
      <c r="V237" s="14">
        <v>3686.4764057499997</v>
      </c>
      <c r="W237" s="14">
        <v>0</v>
      </c>
      <c r="X237" s="14">
        <v>0</v>
      </c>
      <c r="Y237" s="14">
        <v>616.14487319</v>
      </c>
      <c r="Z237" s="14">
        <v>377.30743131000003</v>
      </c>
      <c r="AA237" s="14">
        <v>201.43974678000001</v>
      </c>
      <c r="AB237" s="14">
        <v>-341.27616358500006</v>
      </c>
      <c r="AC237" s="14">
        <v>12451.378609580001</v>
      </c>
      <c r="AD237" s="14">
        <v>7634.7537151400002</v>
      </c>
      <c r="AE237" s="14">
        <v>4727.30951095</v>
      </c>
      <c r="AF237" s="14">
        <v>89.315383489999988</v>
      </c>
      <c r="AG237" s="14">
        <v>0</v>
      </c>
      <c r="AH237" s="14">
        <v>56960.600415469999</v>
      </c>
      <c r="AI237" s="14">
        <v>23258.314784080001</v>
      </c>
      <c r="AJ237" s="14">
        <v>33197.792726599997</v>
      </c>
      <c r="AK237" s="14">
        <v>0</v>
      </c>
      <c r="AL237" s="14">
        <v>0</v>
      </c>
      <c r="AM237" s="14">
        <v>1911.5131427800002</v>
      </c>
      <c r="AN237" s="14">
        <v>0</v>
      </c>
      <c r="AO237" s="14">
        <v>1407.0202379899999</v>
      </c>
      <c r="AP237" s="14">
        <v>180091.40352652001</v>
      </c>
      <c r="AQ237" s="14">
        <v>0</v>
      </c>
      <c r="AR237" s="16"/>
      <c r="AS237" s="15">
        <f t="shared" si="9"/>
        <v>108365.70429996002</v>
      </c>
      <c r="AT237" s="15">
        <f t="shared" si="10"/>
        <v>12451.378609580001</v>
      </c>
      <c r="AU237" s="15">
        <f t="shared" si="11"/>
        <v>56960.600415469999</v>
      </c>
    </row>
    <row r="238" spans="1:47" s="5" customFormat="1" ht="10.5">
      <c r="A238" s="23">
        <v>42583</v>
      </c>
      <c r="B238" s="14">
        <v>111948.78675688</v>
      </c>
      <c r="C238" s="14">
        <v>34679.4610741</v>
      </c>
      <c r="D238" s="14">
        <v>50845.588771249997</v>
      </c>
      <c r="E238" s="14">
        <v>1235</v>
      </c>
      <c r="F238" s="14">
        <v>4368.3038338200004</v>
      </c>
      <c r="G238" s="14">
        <v>0</v>
      </c>
      <c r="H238" s="14">
        <v>49.307351420000003</v>
      </c>
      <c r="I238" s="14">
        <v>177.91315986999999</v>
      </c>
      <c r="J238" s="14">
        <v>284.66739899999999</v>
      </c>
      <c r="K238" s="14">
        <v>0</v>
      </c>
      <c r="L238" s="14">
        <v>32.498476160000003</v>
      </c>
      <c r="M238" s="14">
        <v>0.23788539999999997</v>
      </c>
      <c r="N238" s="14">
        <v>0</v>
      </c>
      <c r="O238" s="14">
        <v>1710.1590328299999</v>
      </c>
      <c r="P238" s="14">
        <v>10798.285749709999</v>
      </c>
      <c r="Q238" s="14">
        <v>0</v>
      </c>
      <c r="R238" s="14">
        <v>0</v>
      </c>
      <c r="S238" s="14">
        <v>7949.6885449099991</v>
      </c>
      <c r="T238" s="14">
        <v>3522.6824256999998</v>
      </c>
      <c r="U238" s="14">
        <v>1345.6364066799999</v>
      </c>
      <c r="V238" s="14">
        <v>3081.3697125299996</v>
      </c>
      <c r="W238" s="14">
        <v>0</v>
      </c>
      <c r="X238" s="14">
        <v>0</v>
      </c>
      <c r="Y238" s="14">
        <v>590.86470607000001</v>
      </c>
      <c r="Z238" s="14">
        <v>387.63632912000003</v>
      </c>
      <c r="AA238" s="14">
        <v>212.08895838000001</v>
      </c>
      <c r="AB238" s="14">
        <v>1097.0854848399999</v>
      </c>
      <c r="AC238" s="14">
        <v>9538.2116365700003</v>
      </c>
      <c r="AD238" s="14">
        <v>4453.7876325899997</v>
      </c>
      <c r="AE238" s="14">
        <v>4991.0370525300004</v>
      </c>
      <c r="AF238" s="14">
        <v>93.386951449999998</v>
      </c>
      <c r="AG238" s="14">
        <v>0</v>
      </c>
      <c r="AH238" s="14">
        <v>44276.099958209998</v>
      </c>
      <c r="AI238" s="14">
        <v>17345.870121489999</v>
      </c>
      <c r="AJ238" s="14">
        <v>25879.88979247</v>
      </c>
      <c r="AK238" s="14">
        <v>0</v>
      </c>
      <c r="AL238" s="14">
        <v>0</v>
      </c>
      <c r="AM238" s="14">
        <v>1992.4615524400001</v>
      </c>
      <c r="AN238" s="14">
        <v>0</v>
      </c>
      <c r="AO238" s="14">
        <v>942.12150818999999</v>
      </c>
      <c r="AP238" s="14">
        <v>165763.09835166001</v>
      </c>
      <c r="AQ238" s="14">
        <v>0</v>
      </c>
      <c r="AR238" s="16"/>
      <c r="AS238" s="15">
        <f t="shared" si="9"/>
        <v>108384.82900898</v>
      </c>
      <c r="AT238" s="15">
        <f t="shared" si="10"/>
        <v>9538.2116365700003</v>
      </c>
      <c r="AU238" s="15">
        <f t="shared" si="11"/>
        <v>44276.099958209998</v>
      </c>
    </row>
    <row r="239" spans="1:47" s="5" customFormat="1" ht="10.5">
      <c r="A239" s="23">
        <v>42614</v>
      </c>
      <c r="B239" s="14">
        <v>112602.1136789</v>
      </c>
      <c r="C239" s="14">
        <v>34425.75015711</v>
      </c>
      <c r="D239" s="14">
        <v>53856.674233750004</v>
      </c>
      <c r="E239" s="14">
        <v>1117</v>
      </c>
      <c r="F239" s="14">
        <v>4698.6197485399998</v>
      </c>
      <c r="G239" s="14">
        <v>0</v>
      </c>
      <c r="H239" s="14">
        <v>86.876096880000006</v>
      </c>
      <c r="I239" s="14">
        <v>207.28917637999999</v>
      </c>
      <c r="J239" s="14">
        <v>279.92730377999999</v>
      </c>
      <c r="K239" s="14">
        <v>0</v>
      </c>
      <c r="L239" s="14">
        <v>31.862523639999999</v>
      </c>
      <c r="M239" s="14">
        <v>0.19532262499999997</v>
      </c>
      <c r="N239" s="14">
        <v>0</v>
      </c>
      <c r="O239" s="14">
        <v>517.43208516000004</v>
      </c>
      <c r="P239" s="14">
        <v>12063.18395547</v>
      </c>
      <c r="Q239" s="14">
        <v>0</v>
      </c>
      <c r="R239" s="14">
        <v>0</v>
      </c>
      <c r="S239" s="14">
        <v>6352.25041194</v>
      </c>
      <c r="T239" s="14">
        <v>2809.3383415399999</v>
      </c>
      <c r="U239" s="14">
        <v>974.66007234000006</v>
      </c>
      <c r="V239" s="14">
        <v>2568.25199806</v>
      </c>
      <c r="W239" s="14">
        <v>0</v>
      </c>
      <c r="X239" s="14">
        <v>0</v>
      </c>
      <c r="Y239" s="14">
        <v>583.61735334000002</v>
      </c>
      <c r="Z239" s="14">
        <v>389.12390463000003</v>
      </c>
      <c r="AA239" s="14">
        <v>214.36226941999999</v>
      </c>
      <c r="AB239" s="14">
        <v>11.949136235000035</v>
      </c>
      <c r="AC239" s="14">
        <v>10482.224719529999</v>
      </c>
      <c r="AD239" s="14">
        <v>5172.16245764</v>
      </c>
      <c r="AE239" s="14">
        <v>5214.0582156700002</v>
      </c>
      <c r="AF239" s="14">
        <v>96.004046220000006</v>
      </c>
      <c r="AG239" s="14">
        <v>0</v>
      </c>
      <c r="AH239" s="14">
        <v>45232.917673819997</v>
      </c>
      <c r="AI239" s="14">
        <v>17533.033022449999</v>
      </c>
      <c r="AJ239" s="14">
        <v>26531.499533299997</v>
      </c>
      <c r="AK239" s="14">
        <v>0</v>
      </c>
      <c r="AL239" s="14">
        <v>0</v>
      </c>
      <c r="AM239" s="14">
        <v>1971.4342459100003</v>
      </c>
      <c r="AN239" s="14">
        <v>0</v>
      </c>
      <c r="AO239" s="14">
        <v>803.04912783999998</v>
      </c>
      <c r="AP239" s="14">
        <v>168317.25607224999</v>
      </c>
      <c r="AQ239" s="14">
        <v>0</v>
      </c>
      <c r="AR239" s="16"/>
      <c r="AS239" s="15">
        <f t="shared" si="9"/>
        <v>111252.21976478001</v>
      </c>
      <c r="AT239" s="15">
        <f t="shared" si="10"/>
        <v>10482.224719529999</v>
      </c>
      <c r="AU239" s="15">
        <f t="shared" si="11"/>
        <v>45232.917673819997</v>
      </c>
    </row>
    <row r="240" spans="1:47" s="5" customFormat="1" ht="10.5">
      <c r="A240" s="23">
        <v>42644</v>
      </c>
      <c r="B240" s="14">
        <v>112183.44809084</v>
      </c>
      <c r="C240" s="14">
        <v>35685.439572709998</v>
      </c>
      <c r="D240" s="14">
        <v>49254.415454100003</v>
      </c>
      <c r="E240" s="14">
        <v>1375</v>
      </c>
      <c r="F240" s="14">
        <v>4920.0447120099998</v>
      </c>
      <c r="G240" s="14">
        <v>0</v>
      </c>
      <c r="H240" s="14">
        <v>36.5969391</v>
      </c>
      <c r="I240" s="14">
        <v>198.63244207</v>
      </c>
      <c r="J240" s="14">
        <v>306.43599733999997</v>
      </c>
      <c r="K240" s="14">
        <v>0</v>
      </c>
      <c r="L240" s="14">
        <v>30.826236219999998</v>
      </c>
      <c r="M240" s="14">
        <v>0.86614888000000001</v>
      </c>
      <c r="N240" s="14">
        <v>0</v>
      </c>
      <c r="O240" s="14">
        <v>1547.38675027</v>
      </c>
      <c r="P240" s="14">
        <v>11236.96597234</v>
      </c>
      <c r="Q240" s="14">
        <v>0</v>
      </c>
      <c r="R240" s="14">
        <v>0</v>
      </c>
      <c r="S240" s="14">
        <v>6416.7591733099998</v>
      </c>
      <c r="T240" s="14">
        <v>2902.4359238100001</v>
      </c>
      <c r="U240" s="14">
        <v>1157.4870509499999</v>
      </c>
      <c r="V240" s="14">
        <v>2356.8361985500001</v>
      </c>
      <c r="W240" s="14">
        <v>0</v>
      </c>
      <c r="X240" s="14">
        <v>0</v>
      </c>
      <c r="Y240" s="14">
        <v>608.90401831999998</v>
      </c>
      <c r="Z240" s="14">
        <v>413.95148947000001</v>
      </c>
      <c r="AA240" s="14">
        <v>213.52001756000001</v>
      </c>
      <c r="AB240" s="14">
        <v>2687.70316714</v>
      </c>
      <c r="AC240" s="14">
        <v>9542.6917720700003</v>
      </c>
      <c r="AD240" s="14">
        <v>4688.65865493</v>
      </c>
      <c r="AE240" s="14">
        <v>4763.3012133000002</v>
      </c>
      <c r="AF240" s="14">
        <v>90.731903840000001</v>
      </c>
      <c r="AG240" s="14">
        <v>0</v>
      </c>
      <c r="AH240" s="14">
        <v>45470.172309170004</v>
      </c>
      <c r="AI240" s="14">
        <v>17993.975605619999</v>
      </c>
      <c r="AJ240" s="14">
        <v>26325.201074470002</v>
      </c>
      <c r="AK240" s="14">
        <v>0</v>
      </c>
      <c r="AL240" s="14">
        <v>0</v>
      </c>
      <c r="AM240" s="14">
        <v>2042.1804606400001</v>
      </c>
      <c r="AN240" s="14">
        <v>0</v>
      </c>
      <c r="AO240" s="14">
        <v>891.18483156000002</v>
      </c>
      <c r="AP240" s="14">
        <v>167196.31217208001</v>
      </c>
      <c r="AQ240" s="14">
        <v>0</v>
      </c>
      <c r="AR240" s="16"/>
      <c r="AS240" s="15">
        <f t="shared" si="9"/>
        <v>107161.48039226001</v>
      </c>
      <c r="AT240" s="15">
        <f t="shared" si="10"/>
        <v>9542.6917720700003</v>
      </c>
      <c r="AU240" s="15">
        <f t="shared" si="11"/>
        <v>45470.172309170004</v>
      </c>
    </row>
    <row r="241" spans="1:47" s="5" customFormat="1" ht="10.5">
      <c r="A241" s="23">
        <v>42675</v>
      </c>
      <c r="B241" s="14">
        <v>125634.7165066</v>
      </c>
      <c r="C241" s="14">
        <v>37514.090917699999</v>
      </c>
      <c r="D241" s="14">
        <v>52361.70593828</v>
      </c>
      <c r="E241" s="14">
        <v>1800</v>
      </c>
      <c r="F241" s="14">
        <v>4715.8308558999997</v>
      </c>
      <c r="G241" s="14">
        <v>0</v>
      </c>
      <c r="H241" s="14">
        <v>52.08835595</v>
      </c>
      <c r="I241" s="14">
        <v>235.86193305</v>
      </c>
      <c r="J241" s="14">
        <v>256.79682480000002</v>
      </c>
      <c r="K241" s="14">
        <v>0</v>
      </c>
      <c r="L241" s="14">
        <v>87.163336189999995</v>
      </c>
      <c r="M241" s="14">
        <v>1.2537165350000001</v>
      </c>
      <c r="N241" s="14">
        <v>0</v>
      </c>
      <c r="O241" s="14">
        <v>436.59003776999998</v>
      </c>
      <c r="P241" s="14">
        <v>12413.07865829</v>
      </c>
      <c r="Q241" s="14">
        <v>0</v>
      </c>
      <c r="R241" s="14">
        <v>0</v>
      </c>
      <c r="S241" s="14">
        <v>6470.6961149899998</v>
      </c>
      <c r="T241" s="14">
        <v>2685.3629906000001</v>
      </c>
      <c r="U241" s="14">
        <v>1269.4008276899999</v>
      </c>
      <c r="V241" s="14">
        <v>2515.9322966999998</v>
      </c>
      <c r="W241" s="14">
        <v>0</v>
      </c>
      <c r="X241" s="14">
        <v>0</v>
      </c>
      <c r="Y241" s="14">
        <v>618.62046285999998</v>
      </c>
      <c r="Z241" s="14">
        <v>417.73809172</v>
      </c>
      <c r="AA241" s="14">
        <v>231.50025317000001</v>
      </c>
      <c r="AB241" s="14">
        <v>11621.701009395001</v>
      </c>
      <c r="AC241" s="14">
        <v>9652.3135236100006</v>
      </c>
      <c r="AD241" s="14">
        <v>5069.84305984</v>
      </c>
      <c r="AE241" s="14">
        <v>4492.3594375000002</v>
      </c>
      <c r="AF241" s="14">
        <v>90.111026270000011</v>
      </c>
      <c r="AG241" s="14">
        <v>0</v>
      </c>
      <c r="AH241" s="14">
        <v>46985.635056190011</v>
      </c>
      <c r="AI241" s="14">
        <v>18666.98331259</v>
      </c>
      <c r="AJ241" s="14">
        <v>27167.481183190001</v>
      </c>
      <c r="AK241" s="14">
        <v>0</v>
      </c>
      <c r="AL241" s="14">
        <v>0</v>
      </c>
      <c r="AM241" s="14">
        <v>2053.82582065</v>
      </c>
      <c r="AN241" s="14">
        <v>0</v>
      </c>
      <c r="AO241" s="14">
        <v>902.65526023999996</v>
      </c>
      <c r="AP241" s="14">
        <v>182272.6650864</v>
      </c>
      <c r="AQ241" s="14">
        <v>0</v>
      </c>
      <c r="AR241" s="16"/>
      <c r="AS241" s="15">
        <f t="shared" si="9"/>
        <v>112711.76103974001</v>
      </c>
      <c r="AT241" s="15">
        <f t="shared" si="10"/>
        <v>9652.3135236100006</v>
      </c>
      <c r="AU241" s="15">
        <f t="shared" si="11"/>
        <v>46985.635056190011</v>
      </c>
    </row>
    <row r="242" spans="1:47" s="5" customFormat="1" ht="10.5">
      <c r="A242" s="23">
        <v>42705</v>
      </c>
      <c r="B242" s="14">
        <v>219697.95229744003</v>
      </c>
      <c r="C242" s="14">
        <v>42426.858627189999</v>
      </c>
      <c r="D242" s="14">
        <v>54599.559089410002</v>
      </c>
      <c r="E242" s="14">
        <v>208</v>
      </c>
      <c r="F242" s="14">
        <v>5284.1183007400004</v>
      </c>
      <c r="G242" s="14">
        <v>0</v>
      </c>
      <c r="H242" s="14">
        <v>84.524680590000003</v>
      </c>
      <c r="I242" s="14">
        <v>295.36103695000003</v>
      </c>
      <c r="J242" s="14">
        <v>275.90495522999998</v>
      </c>
      <c r="K242" s="14">
        <v>0</v>
      </c>
      <c r="L242" s="14">
        <v>36.028329409999998</v>
      </c>
      <c r="M242" s="14">
        <v>0.46851517999999998</v>
      </c>
      <c r="N242" s="14">
        <v>0</v>
      </c>
      <c r="O242" s="14">
        <v>1389.4462867699999</v>
      </c>
      <c r="P242" s="14">
        <v>13006.472067119999</v>
      </c>
      <c r="Q242" s="14">
        <v>0</v>
      </c>
      <c r="R242" s="14">
        <v>0</v>
      </c>
      <c r="S242" s="14">
        <v>9362.3635078299994</v>
      </c>
      <c r="T242" s="14">
        <v>3151.5710845200001</v>
      </c>
      <c r="U242" s="14">
        <v>2062.1614252300001</v>
      </c>
      <c r="V242" s="14">
        <v>4148.6309980799997</v>
      </c>
      <c r="W242" s="14">
        <v>0</v>
      </c>
      <c r="X242" s="14">
        <v>0</v>
      </c>
      <c r="Y242" s="14">
        <v>620.10121260000005</v>
      </c>
      <c r="Z242" s="14">
        <v>467.48940009</v>
      </c>
      <c r="AA242" s="14">
        <v>232.29239182000001</v>
      </c>
      <c r="AB242" s="14">
        <v>91824.963896510017</v>
      </c>
      <c r="AC242" s="14">
        <v>9077.3062924400001</v>
      </c>
      <c r="AD242" s="14">
        <v>3906.5290637899998</v>
      </c>
      <c r="AE242" s="14">
        <v>5074.0133123300002</v>
      </c>
      <c r="AF242" s="14">
        <v>96.763916320000007</v>
      </c>
      <c r="AG242" s="14">
        <v>0</v>
      </c>
      <c r="AH242" s="14">
        <v>46766.913103309998</v>
      </c>
      <c r="AI242" s="14">
        <v>18944.468450699998</v>
      </c>
      <c r="AJ242" s="14">
        <v>27309.306633189997</v>
      </c>
      <c r="AK242" s="14">
        <v>0</v>
      </c>
      <c r="AL242" s="14">
        <v>0</v>
      </c>
      <c r="AM242" s="14">
        <v>2100.4015269000001</v>
      </c>
      <c r="AN242" s="14">
        <v>0</v>
      </c>
      <c r="AO242" s="14">
        <v>1587.26350748</v>
      </c>
      <c r="AP242" s="14">
        <v>275542.17169319</v>
      </c>
      <c r="AQ242" s="14">
        <v>0</v>
      </c>
      <c r="AR242" s="16"/>
      <c r="AS242" s="15">
        <f>+B242-SUM(G242:O242)-SUM(Q242:R242)-SUM(W242:X242)-SUM(AA242:AB242)</f>
        <v>125558.96220498002</v>
      </c>
      <c r="AT242" s="15">
        <f>+AC242</f>
        <v>9077.3062924400001</v>
      </c>
      <c r="AU242" s="15">
        <f>+AH242</f>
        <v>46766.913103309998</v>
      </c>
    </row>
    <row r="243" spans="1:47" s="5" customFormat="1" ht="10.5">
      <c r="A243" s="23">
        <v>42736</v>
      </c>
      <c r="B243" s="14">
        <v>134400.87798488</v>
      </c>
      <c r="C243" s="14">
        <v>43503.51786416</v>
      </c>
      <c r="D243" s="14">
        <v>58545.880283730003</v>
      </c>
      <c r="E243" s="14">
        <v>1661</v>
      </c>
      <c r="F243" s="14">
        <v>5950.551778</v>
      </c>
      <c r="G243" s="14">
        <v>0</v>
      </c>
      <c r="H243" s="14">
        <v>79.271331950000004</v>
      </c>
      <c r="I243" s="14">
        <v>314.54477336999997</v>
      </c>
      <c r="J243" s="14">
        <v>105.22783363000001</v>
      </c>
      <c r="K243" s="14">
        <v>0</v>
      </c>
      <c r="L243" s="14">
        <v>28.22629774</v>
      </c>
      <c r="M243" s="14">
        <v>0.17803616</v>
      </c>
      <c r="N243" s="14">
        <v>0</v>
      </c>
      <c r="O243" s="14">
        <v>431.68750561000002</v>
      </c>
      <c r="P243" s="14">
        <v>13058.8918385</v>
      </c>
      <c r="Q243" s="14">
        <v>0</v>
      </c>
      <c r="R243" s="14">
        <v>0</v>
      </c>
      <c r="S243" s="14">
        <v>4773.8087462399999</v>
      </c>
      <c r="T243" s="14">
        <v>2650.48212629</v>
      </c>
      <c r="U243" s="14">
        <v>982.83170230999997</v>
      </c>
      <c r="V243" s="14">
        <v>1140.49491764</v>
      </c>
      <c r="W243" s="14">
        <v>0</v>
      </c>
      <c r="X243" s="14">
        <v>0</v>
      </c>
      <c r="Y243" s="14">
        <v>531.80249074999995</v>
      </c>
      <c r="Z243" s="14">
        <v>519.15681542000004</v>
      </c>
      <c r="AA243" s="14">
        <v>240.08633882999999</v>
      </c>
      <c r="AB243" s="14">
        <v>7979.0460507900007</v>
      </c>
      <c r="AC243" s="14">
        <v>11255.023031929999</v>
      </c>
      <c r="AD243" s="14">
        <v>6102.5028747200004</v>
      </c>
      <c r="AE243" s="14">
        <v>5059.1285222099996</v>
      </c>
      <c r="AF243" s="14">
        <v>93.391634999999994</v>
      </c>
      <c r="AG243" s="14">
        <v>0</v>
      </c>
      <c r="AH243" s="14">
        <v>65757.487128730005</v>
      </c>
      <c r="AI243" s="14">
        <v>26471.57409568</v>
      </c>
      <c r="AJ243" s="14">
        <v>37740.162522799998</v>
      </c>
      <c r="AK243" s="14">
        <v>0</v>
      </c>
      <c r="AL243" s="14">
        <v>0</v>
      </c>
      <c r="AM243" s="14">
        <v>2178.7977400499999</v>
      </c>
      <c r="AN243" s="14">
        <v>0</v>
      </c>
      <c r="AO243" s="14">
        <v>633.04722979999997</v>
      </c>
      <c r="AP243" s="14">
        <v>211413.38814554003</v>
      </c>
      <c r="AQ243" s="14">
        <v>0</v>
      </c>
      <c r="AR243" s="16"/>
      <c r="AS243" s="15">
        <f t="shared" ref="AS243:AS306" si="12">+B243-SUM(G243:O243)-SUM(Q243:R243)-SUM(W243:X243)-SUM(AA243:AB243)</f>
        <v>125222.60981679999</v>
      </c>
      <c r="AT243" s="15">
        <f t="shared" ref="AT243:AT306" si="13">+AC243</f>
        <v>11255.023031929999</v>
      </c>
      <c r="AU243" s="15">
        <f t="shared" ref="AU243:AU306" si="14">+AH243</f>
        <v>65757.487128730005</v>
      </c>
    </row>
    <row r="244" spans="1:47" s="5" customFormat="1" ht="10.5">
      <c r="A244" s="23">
        <v>42767</v>
      </c>
      <c r="B244" s="14">
        <v>115978.79964431001</v>
      </c>
      <c r="C244" s="14">
        <v>35345.858572930003</v>
      </c>
      <c r="D244" s="14">
        <v>53121.923400220003</v>
      </c>
      <c r="E244" s="14">
        <v>1265</v>
      </c>
      <c r="F244" s="14">
        <v>5144.3045690999998</v>
      </c>
      <c r="G244" s="14">
        <v>0</v>
      </c>
      <c r="H244" s="14">
        <v>447.28327564</v>
      </c>
      <c r="I244" s="14">
        <v>177.21064175000001</v>
      </c>
      <c r="J244" s="14">
        <v>226.96634834</v>
      </c>
      <c r="K244" s="14">
        <v>0</v>
      </c>
      <c r="L244" s="14">
        <v>36.572934859999997</v>
      </c>
      <c r="M244" s="14">
        <v>0.15448704999999999</v>
      </c>
      <c r="N244" s="14">
        <v>0</v>
      </c>
      <c r="O244" s="14">
        <v>1250.4997731000001</v>
      </c>
      <c r="P244" s="14">
        <v>12721.258838289999</v>
      </c>
      <c r="Q244" s="14">
        <v>0</v>
      </c>
      <c r="R244" s="14">
        <v>0</v>
      </c>
      <c r="S244" s="14">
        <v>5933.3855860900003</v>
      </c>
      <c r="T244" s="14">
        <v>2735.01015233</v>
      </c>
      <c r="U244" s="14">
        <v>1219.81569098</v>
      </c>
      <c r="V244" s="14">
        <v>1978.5597427799999</v>
      </c>
      <c r="W244" s="14">
        <v>0</v>
      </c>
      <c r="X244" s="14">
        <v>0</v>
      </c>
      <c r="Y244" s="14">
        <v>805.69739168000001</v>
      </c>
      <c r="Z244" s="14">
        <v>420.76517995</v>
      </c>
      <c r="AA244" s="14">
        <v>223.52653998</v>
      </c>
      <c r="AB244" s="14">
        <v>1388.3921053299998</v>
      </c>
      <c r="AC244" s="14">
        <v>5327.6131479799997</v>
      </c>
      <c r="AD244" s="14">
        <v>1071.73081146</v>
      </c>
      <c r="AE244" s="14">
        <v>4176.5400315899997</v>
      </c>
      <c r="AF244" s="14">
        <v>79.342304929999997</v>
      </c>
      <c r="AG244" s="14">
        <v>0</v>
      </c>
      <c r="AH244" s="14">
        <v>50915.158033499996</v>
      </c>
      <c r="AI244" s="14">
        <v>19961.904937179999</v>
      </c>
      <c r="AJ244" s="14">
        <v>29965.300077489999</v>
      </c>
      <c r="AK244" s="14">
        <v>0</v>
      </c>
      <c r="AL244" s="14">
        <v>0</v>
      </c>
      <c r="AM244" s="14">
        <v>2193.4623107899997</v>
      </c>
      <c r="AN244" s="14">
        <v>0</v>
      </c>
      <c r="AO244" s="14">
        <v>1205.5092919599999</v>
      </c>
      <c r="AP244" s="14">
        <v>172221.57082579</v>
      </c>
      <c r="AQ244" s="14">
        <v>0</v>
      </c>
      <c r="AR244" s="16"/>
      <c r="AS244" s="15">
        <f t="shared" si="12"/>
        <v>112228.19353826002</v>
      </c>
      <c r="AT244" s="15">
        <f t="shared" si="13"/>
        <v>5327.6131479799997</v>
      </c>
      <c r="AU244" s="15">
        <f t="shared" si="14"/>
        <v>50915.158033499996</v>
      </c>
    </row>
    <row r="245" spans="1:47" s="5" customFormat="1" ht="10.5">
      <c r="A245" s="23">
        <v>42795</v>
      </c>
      <c r="B245" s="14">
        <v>148110.82371505001</v>
      </c>
      <c r="C245" s="14">
        <v>32942.997011380001</v>
      </c>
      <c r="D245" s="14">
        <v>53405.705655849997</v>
      </c>
      <c r="E245" s="14">
        <v>1327.09650898</v>
      </c>
      <c r="F245" s="14">
        <v>5030.1598055599998</v>
      </c>
      <c r="G245" s="14">
        <v>0</v>
      </c>
      <c r="H245" s="14">
        <v>74.050984409999998</v>
      </c>
      <c r="I245" s="14">
        <v>213.59025174000001</v>
      </c>
      <c r="J245" s="14">
        <v>316.61882377000001</v>
      </c>
      <c r="K245" s="14">
        <v>0</v>
      </c>
      <c r="L245" s="14">
        <v>30.460332059999999</v>
      </c>
      <c r="M245" s="14">
        <v>0.31408185</v>
      </c>
      <c r="N245" s="14">
        <v>0</v>
      </c>
      <c r="O245" s="14">
        <v>473.07194185999998</v>
      </c>
      <c r="P245" s="14">
        <v>12359.63916051</v>
      </c>
      <c r="Q245" s="14">
        <v>0</v>
      </c>
      <c r="R245" s="14">
        <v>0</v>
      </c>
      <c r="S245" s="14">
        <v>6757.3439052499998</v>
      </c>
      <c r="T245" s="14">
        <v>3603.05785418</v>
      </c>
      <c r="U245" s="14">
        <v>1132.04003072</v>
      </c>
      <c r="V245" s="14">
        <v>2022.24602035</v>
      </c>
      <c r="W245" s="14">
        <v>0</v>
      </c>
      <c r="X245" s="14">
        <v>0</v>
      </c>
      <c r="Y245" s="14">
        <v>861.49217444999999</v>
      </c>
      <c r="Z245" s="14">
        <v>429.45121397999998</v>
      </c>
      <c r="AA245" s="14">
        <v>220.12210568</v>
      </c>
      <c r="AB245" s="14">
        <v>36322.902775680013</v>
      </c>
      <c r="AC245" s="14">
        <v>11663.220315879998</v>
      </c>
      <c r="AD245" s="14">
        <v>6138.3750691499999</v>
      </c>
      <c r="AE245" s="14">
        <v>5418.7817015000001</v>
      </c>
      <c r="AF245" s="14">
        <v>106.06354522999999</v>
      </c>
      <c r="AG245" s="14">
        <v>0</v>
      </c>
      <c r="AH245" s="14">
        <v>52520.798158720005</v>
      </c>
      <c r="AI245" s="14">
        <v>20550.96209972</v>
      </c>
      <c r="AJ245" s="14">
        <v>30621.15752796</v>
      </c>
      <c r="AK245" s="14">
        <v>0</v>
      </c>
      <c r="AL245" s="14">
        <v>0</v>
      </c>
      <c r="AM245" s="14">
        <v>2565.4435351399998</v>
      </c>
      <c r="AN245" s="14">
        <v>0</v>
      </c>
      <c r="AO245" s="14">
        <v>1216.7650040999999</v>
      </c>
      <c r="AP245" s="14">
        <v>212294.84218964999</v>
      </c>
      <c r="AQ245" s="14">
        <v>0</v>
      </c>
      <c r="AR245" s="16"/>
      <c r="AS245" s="15">
        <f t="shared" si="12"/>
        <v>110459.69241799999</v>
      </c>
      <c r="AT245" s="15">
        <f t="shared" si="13"/>
        <v>11663.220315879998</v>
      </c>
      <c r="AU245" s="15">
        <f t="shared" si="14"/>
        <v>52520.798158720005</v>
      </c>
    </row>
    <row r="246" spans="1:47" s="5" customFormat="1" ht="10.5">
      <c r="A246" s="23">
        <v>42826</v>
      </c>
      <c r="B246" s="14">
        <v>118573.72488508</v>
      </c>
      <c r="C246" s="14">
        <v>29603.988190420001</v>
      </c>
      <c r="D246" s="14">
        <v>60099.74682398</v>
      </c>
      <c r="E246" s="14">
        <v>1500</v>
      </c>
      <c r="F246" s="14">
        <v>5551.0390299299997</v>
      </c>
      <c r="G246" s="14">
        <v>0</v>
      </c>
      <c r="H246" s="14">
        <v>49.43891266</v>
      </c>
      <c r="I246" s="14">
        <v>263.20871699999998</v>
      </c>
      <c r="J246" s="14">
        <v>394.18629657000002</v>
      </c>
      <c r="K246" s="14">
        <v>0</v>
      </c>
      <c r="L246" s="14">
        <v>33.45619421</v>
      </c>
      <c r="M246" s="14">
        <v>0.54539445499999994</v>
      </c>
      <c r="N246" s="14">
        <v>0</v>
      </c>
      <c r="O246" s="14">
        <v>1233.1742374600001</v>
      </c>
      <c r="P246" s="14">
        <v>12676.87266467</v>
      </c>
      <c r="Q246" s="14">
        <v>0</v>
      </c>
      <c r="R246" s="14">
        <v>0</v>
      </c>
      <c r="S246" s="14">
        <v>11005.778792730001</v>
      </c>
      <c r="T246" s="14">
        <v>4755.3235938400003</v>
      </c>
      <c r="U246" s="14">
        <v>2452.77326954</v>
      </c>
      <c r="V246" s="14">
        <v>3797.6819293500002</v>
      </c>
      <c r="W246" s="14">
        <v>0</v>
      </c>
      <c r="X246" s="14">
        <v>0</v>
      </c>
      <c r="Y246" s="14">
        <v>776.66413774</v>
      </c>
      <c r="Z246" s="14">
        <v>482.21444332999999</v>
      </c>
      <c r="AA246" s="14">
        <v>234.65082985999999</v>
      </c>
      <c r="AB246" s="14">
        <v>-2331.239779935001</v>
      </c>
      <c r="AC246" s="14">
        <v>13838.443243109999</v>
      </c>
      <c r="AD246" s="14">
        <v>9053.9084549599993</v>
      </c>
      <c r="AE246" s="14">
        <v>4690.5854783699997</v>
      </c>
      <c r="AF246" s="14">
        <v>93.949309780000007</v>
      </c>
      <c r="AG246" s="14">
        <v>0</v>
      </c>
      <c r="AH246" s="14">
        <v>55536.823880709999</v>
      </c>
      <c r="AI246" s="14">
        <v>21138.95391212</v>
      </c>
      <c r="AJ246" s="14">
        <v>33150.621638619996</v>
      </c>
      <c r="AK246" s="14">
        <v>0</v>
      </c>
      <c r="AL246" s="14">
        <v>0</v>
      </c>
      <c r="AM246" s="14">
        <v>2327.3064843500001</v>
      </c>
      <c r="AN246" s="14">
        <v>0</v>
      </c>
      <c r="AO246" s="14">
        <v>1080.0581543799999</v>
      </c>
      <c r="AP246" s="14">
        <v>187948.99200889998</v>
      </c>
      <c r="AQ246" s="14">
        <v>0</v>
      </c>
      <c r="AR246" s="16"/>
      <c r="AS246" s="15">
        <f t="shared" si="12"/>
        <v>118696.30408279999</v>
      </c>
      <c r="AT246" s="15">
        <f t="shared" si="13"/>
        <v>13838.443243109999</v>
      </c>
      <c r="AU246" s="15">
        <f t="shared" si="14"/>
        <v>55536.823880709999</v>
      </c>
    </row>
    <row r="247" spans="1:47" s="5" customFormat="1" ht="10.5">
      <c r="A247" s="23">
        <v>42856</v>
      </c>
      <c r="B247" s="14">
        <v>139270.61466503999</v>
      </c>
      <c r="C247" s="14">
        <v>52277.477851750002</v>
      </c>
      <c r="D247" s="14">
        <v>59734.883937700004</v>
      </c>
      <c r="E247" s="14">
        <v>2500</v>
      </c>
      <c r="F247" s="14">
        <v>4941.0487485399999</v>
      </c>
      <c r="G247" s="14">
        <v>0</v>
      </c>
      <c r="H247" s="14">
        <v>113.47243592</v>
      </c>
      <c r="I247" s="14">
        <v>283.32265518000003</v>
      </c>
      <c r="J247" s="14">
        <v>416.42813383999999</v>
      </c>
      <c r="K247" s="14">
        <v>0</v>
      </c>
      <c r="L247" s="14">
        <v>78.899217859999993</v>
      </c>
      <c r="M247" s="14">
        <v>212.58962165499997</v>
      </c>
      <c r="N247" s="14">
        <v>0</v>
      </c>
      <c r="O247" s="14">
        <v>563.72150509999994</v>
      </c>
      <c r="P247" s="14">
        <v>13338.07677867</v>
      </c>
      <c r="Q247" s="14">
        <v>0</v>
      </c>
      <c r="R247" s="14">
        <v>0</v>
      </c>
      <c r="S247" s="14">
        <v>9045.1494808400003</v>
      </c>
      <c r="T247" s="14">
        <v>4300.6923829899997</v>
      </c>
      <c r="U247" s="14">
        <v>1718.8698340999999</v>
      </c>
      <c r="V247" s="14">
        <v>3025.5872637500001</v>
      </c>
      <c r="W247" s="14">
        <v>0</v>
      </c>
      <c r="X247" s="14">
        <v>0</v>
      </c>
      <c r="Y247" s="14">
        <v>838.49016842000003</v>
      </c>
      <c r="Z247" s="14">
        <v>457.95712300000002</v>
      </c>
      <c r="AA247" s="14">
        <v>244.40431072000004</v>
      </c>
      <c r="AB247" s="14">
        <v>-775.30730415499988</v>
      </c>
      <c r="AC247" s="14">
        <v>12150.067983479999</v>
      </c>
      <c r="AD247" s="14">
        <v>6789.6339264099997</v>
      </c>
      <c r="AE247" s="14">
        <v>5255.2129034099999</v>
      </c>
      <c r="AF247" s="14">
        <v>105.22115366</v>
      </c>
      <c r="AG247" s="14">
        <v>0</v>
      </c>
      <c r="AH247" s="14">
        <v>54634.709402020002</v>
      </c>
      <c r="AI247" s="14">
        <v>21500.139967759998</v>
      </c>
      <c r="AJ247" s="14">
        <v>31582.289807460002</v>
      </c>
      <c r="AK247" s="14">
        <v>0</v>
      </c>
      <c r="AL247" s="14">
        <v>0</v>
      </c>
      <c r="AM247" s="14">
        <v>2870.8217397600001</v>
      </c>
      <c r="AN247" s="14">
        <v>0</v>
      </c>
      <c r="AO247" s="14">
        <v>1318.5421129599999</v>
      </c>
      <c r="AP247" s="14">
        <v>206055.39205053999</v>
      </c>
      <c r="AQ247" s="14">
        <v>0</v>
      </c>
      <c r="AR247" s="16"/>
      <c r="AS247" s="15">
        <f t="shared" si="12"/>
        <v>138133.08408892</v>
      </c>
      <c r="AT247" s="15">
        <f t="shared" si="13"/>
        <v>12150.067983479999</v>
      </c>
      <c r="AU247" s="15">
        <f t="shared" si="14"/>
        <v>54634.709402020002</v>
      </c>
    </row>
    <row r="248" spans="1:47" s="5" customFormat="1" ht="10.5">
      <c r="A248" s="23">
        <v>42887</v>
      </c>
      <c r="B248" s="14">
        <v>161193.09661171</v>
      </c>
      <c r="C248" s="14">
        <v>62119.573085609998</v>
      </c>
      <c r="D248" s="14">
        <v>62109.041701159993</v>
      </c>
      <c r="E248" s="14">
        <v>2300</v>
      </c>
      <c r="F248" s="14">
        <v>5400.4950342100001</v>
      </c>
      <c r="G248" s="14">
        <v>0</v>
      </c>
      <c r="H248" s="14">
        <v>81.633021580000005</v>
      </c>
      <c r="I248" s="14">
        <v>331.79386204000002</v>
      </c>
      <c r="J248" s="14">
        <v>343.80775547000002</v>
      </c>
      <c r="K248" s="14">
        <v>0</v>
      </c>
      <c r="L248" s="14">
        <v>40.20129335</v>
      </c>
      <c r="M248" s="14">
        <v>107.172781825</v>
      </c>
      <c r="N248" s="14">
        <v>0</v>
      </c>
      <c r="O248" s="14">
        <v>4742.6452781899998</v>
      </c>
      <c r="P248" s="14">
        <v>14385.35943835</v>
      </c>
      <c r="Q248" s="14">
        <v>0</v>
      </c>
      <c r="R248" s="14">
        <v>0</v>
      </c>
      <c r="S248" s="14">
        <v>9612.1227468699999</v>
      </c>
      <c r="T248" s="14">
        <v>3961.1225511299999</v>
      </c>
      <c r="U248" s="14">
        <v>1967.8611730099999</v>
      </c>
      <c r="V248" s="14">
        <v>3683.1390227299994</v>
      </c>
      <c r="W248" s="14">
        <v>0</v>
      </c>
      <c r="X248" s="14">
        <v>0</v>
      </c>
      <c r="Y248" s="14">
        <v>833.86422249999998</v>
      </c>
      <c r="Z248" s="14">
        <v>426.48121007999998</v>
      </c>
      <c r="AA248" s="14">
        <v>258.33036435000002</v>
      </c>
      <c r="AB248" s="14">
        <v>2700.5748161249999</v>
      </c>
      <c r="AC248" s="14">
        <v>11211.436951149999</v>
      </c>
      <c r="AD248" s="14">
        <v>5468.7017321499998</v>
      </c>
      <c r="AE248" s="14">
        <v>5630.7194768899999</v>
      </c>
      <c r="AF248" s="14">
        <v>112.01574210999999</v>
      </c>
      <c r="AG248" s="14">
        <v>0</v>
      </c>
      <c r="AH248" s="14">
        <v>54188.120468610003</v>
      </c>
      <c r="AI248" s="14">
        <v>21391.998707580002</v>
      </c>
      <c r="AJ248" s="14">
        <v>31096.80885152</v>
      </c>
      <c r="AK248" s="14">
        <v>0</v>
      </c>
      <c r="AL248" s="14">
        <v>0</v>
      </c>
      <c r="AM248" s="14">
        <v>2534.8231528400001</v>
      </c>
      <c r="AN248" s="14">
        <v>0</v>
      </c>
      <c r="AO248" s="14">
        <v>835.51024332999998</v>
      </c>
      <c r="AP248" s="14">
        <v>226592.65403147001</v>
      </c>
      <c r="AQ248" s="14">
        <v>0</v>
      </c>
      <c r="AR248" s="16"/>
      <c r="AS248" s="15">
        <f t="shared" si="12"/>
        <v>152586.93743878001</v>
      </c>
      <c r="AT248" s="15">
        <f t="shared" si="13"/>
        <v>11211.436951149999</v>
      </c>
      <c r="AU248" s="15">
        <f t="shared" si="14"/>
        <v>54188.120468610003</v>
      </c>
    </row>
    <row r="249" spans="1:47" s="5" customFormat="1" ht="10.5">
      <c r="A249" s="23">
        <v>42917</v>
      </c>
      <c r="B249" s="14">
        <v>150030.44837177999</v>
      </c>
      <c r="C249" s="14">
        <v>50704.60348174</v>
      </c>
      <c r="D249" s="14">
        <v>64239.982520899997</v>
      </c>
      <c r="E249" s="14">
        <v>2300</v>
      </c>
      <c r="F249" s="14">
        <v>5621.5590547299998</v>
      </c>
      <c r="G249" s="14">
        <v>0</v>
      </c>
      <c r="H249" s="14">
        <v>65.772499780000004</v>
      </c>
      <c r="I249" s="14">
        <v>344.59183561999998</v>
      </c>
      <c r="J249" s="14">
        <v>164.36417281999999</v>
      </c>
      <c r="K249" s="14">
        <v>0</v>
      </c>
      <c r="L249" s="14">
        <v>50.783461979999998</v>
      </c>
      <c r="M249" s="14">
        <v>135.48693898999997</v>
      </c>
      <c r="N249" s="14">
        <v>0</v>
      </c>
      <c r="O249" s="14">
        <v>3326.29532204</v>
      </c>
      <c r="P249" s="14">
        <v>15161.00431866</v>
      </c>
      <c r="Q249" s="14">
        <v>0</v>
      </c>
      <c r="R249" s="14">
        <v>0</v>
      </c>
      <c r="S249" s="14">
        <v>9255.5215919399998</v>
      </c>
      <c r="T249" s="14">
        <v>4140.0643882900004</v>
      </c>
      <c r="U249" s="14">
        <v>1776.7968040000001</v>
      </c>
      <c r="V249" s="14">
        <v>3338.6603996499998</v>
      </c>
      <c r="W249" s="14">
        <v>0</v>
      </c>
      <c r="X249" s="14">
        <v>0</v>
      </c>
      <c r="Y249" s="14">
        <v>884.95629852000002</v>
      </c>
      <c r="Z249" s="14">
        <v>468.12061240000003</v>
      </c>
      <c r="AA249" s="14">
        <v>264.72817264999998</v>
      </c>
      <c r="AB249" s="14">
        <v>1642.6780890100001</v>
      </c>
      <c r="AC249" s="14">
        <v>13865.348175280002</v>
      </c>
      <c r="AD249" s="14">
        <v>7892.51368</v>
      </c>
      <c r="AE249" s="14">
        <v>5855.5287021100003</v>
      </c>
      <c r="AF249" s="14">
        <v>117.30579317</v>
      </c>
      <c r="AG249" s="14">
        <v>0</v>
      </c>
      <c r="AH249" s="14">
        <v>73430.050270489999</v>
      </c>
      <c r="AI249" s="14">
        <v>29747.990359520001</v>
      </c>
      <c r="AJ249" s="14">
        <v>42822.008017219996</v>
      </c>
      <c r="AK249" s="14">
        <v>0</v>
      </c>
      <c r="AL249" s="14">
        <v>0</v>
      </c>
      <c r="AM249" s="14">
        <v>2610.3238276100001</v>
      </c>
      <c r="AN249" s="14">
        <v>0</v>
      </c>
      <c r="AO249" s="14">
        <v>1750.27193386</v>
      </c>
      <c r="AP249" s="14">
        <v>237325.84681754999</v>
      </c>
      <c r="AQ249" s="14">
        <v>0</v>
      </c>
      <c r="AR249" s="16"/>
      <c r="AS249" s="15">
        <f t="shared" si="12"/>
        <v>144035.74787888999</v>
      </c>
      <c r="AT249" s="15">
        <f t="shared" si="13"/>
        <v>13865.348175280002</v>
      </c>
      <c r="AU249" s="15">
        <f t="shared" si="14"/>
        <v>73430.050270489999</v>
      </c>
    </row>
    <row r="250" spans="1:47" s="5" customFormat="1" ht="10.5">
      <c r="A250" s="23">
        <v>42948</v>
      </c>
      <c r="B250" s="14">
        <v>149866.92959207</v>
      </c>
      <c r="C250" s="14">
        <v>47401.355638260007</v>
      </c>
      <c r="D250" s="14">
        <v>69934.068013549986</v>
      </c>
      <c r="E250" s="14">
        <v>2500</v>
      </c>
      <c r="F250" s="14">
        <v>5947.3698019900003</v>
      </c>
      <c r="G250" s="14">
        <v>0</v>
      </c>
      <c r="H250" s="14">
        <v>-171.95586123000001</v>
      </c>
      <c r="I250" s="14">
        <v>367.98573167000001</v>
      </c>
      <c r="J250" s="14">
        <v>121.75064707999999</v>
      </c>
      <c r="K250" s="14">
        <v>0</v>
      </c>
      <c r="L250" s="14">
        <v>47.666255700000001</v>
      </c>
      <c r="M250" s="14">
        <v>125.28815693</v>
      </c>
      <c r="N250" s="14">
        <v>0</v>
      </c>
      <c r="O250" s="14">
        <v>2011.3396412899999</v>
      </c>
      <c r="P250" s="14">
        <v>14738.909912519999</v>
      </c>
      <c r="Q250" s="14">
        <v>0</v>
      </c>
      <c r="R250" s="14">
        <v>0</v>
      </c>
      <c r="S250" s="14">
        <v>8810.5564347599993</v>
      </c>
      <c r="T250" s="14">
        <v>4123.07652521</v>
      </c>
      <c r="U250" s="14">
        <v>1782.74133465</v>
      </c>
      <c r="V250" s="14">
        <v>2904.7385749</v>
      </c>
      <c r="W250" s="14">
        <v>0</v>
      </c>
      <c r="X250" s="14">
        <v>0</v>
      </c>
      <c r="Y250" s="14">
        <v>924.60262808000004</v>
      </c>
      <c r="Z250" s="14">
        <v>478.99389308999997</v>
      </c>
      <c r="AA250" s="14">
        <v>277.88638913</v>
      </c>
      <c r="AB250" s="14">
        <v>1351.11230925</v>
      </c>
      <c r="AC250" s="14">
        <v>13873.95827166</v>
      </c>
      <c r="AD250" s="14">
        <v>6584.4367592400004</v>
      </c>
      <c r="AE250" s="14">
        <v>7149.2376334299997</v>
      </c>
      <c r="AF250" s="14">
        <v>140.28387899000001</v>
      </c>
      <c r="AG250" s="14">
        <v>0</v>
      </c>
      <c r="AH250" s="14">
        <v>57534.486616229995</v>
      </c>
      <c r="AI250" s="14">
        <v>22564.089533030001</v>
      </c>
      <c r="AJ250" s="14">
        <v>32971.109045929996</v>
      </c>
      <c r="AK250" s="14">
        <v>0</v>
      </c>
      <c r="AL250" s="14">
        <v>0</v>
      </c>
      <c r="AM250" s="14">
        <v>2480.4332826700002</v>
      </c>
      <c r="AN250" s="14">
        <v>0</v>
      </c>
      <c r="AO250" s="14">
        <v>481.14524540000002</v>
      </c>
      <c r="AP250" s="14">
        <v>221275.37447996001</v>
      </c>
      <c r="AQ250" s="14">
        <v>0</v>
      </c>
      <c r="AR250" s="16"/>
      <c r="AS250" s="15">
        <f t="shared" si="12"/>
        <v>145735.85632225001</v>
      </c>
      <c r="AT250" s="15">
        <f t="shared" si="13"/>
        <v>13873.95827166</v>
      </c>
      <c r="AU250" s="15">
        <f t="shared" si="14"/>
        <v>57534.486616229995</v>
      </c>
    </row>
    <row r="251" spans="1:47" s="5" customFormat="1" ht="10.5">
      <c r="A251" s="23">
        <v>42979</v>
      </c>
      <c r="B251" s="14">
        <v>154579.80735662</v>
      </c>
      <c r="C251" s="14">
        <v>51850.595858929992</v>
      </c>
      <c r="D251" s="14">
        <v>68471.049339449994</v>
      </c>
      <c r="E251" s="14">
        <v>2500</v>
      </c>
      <c r="F251" s="14">
        <v>6203.1496930200001</v>
      </c>
      <c r="G251" s="14">
        <v>0</v>
      </c>
      <c r="H251" s="14">
        <v>54.322623309999997</v>
      </c>
      <c r="I251" s="14">
        <v>410.48107089000001</v>
      </c>
      <c r="J251" s="14">
        <v>131.45799679999999</v>
      </c>
      <c r="K251" s="14">
        <v>0</v>
      </c>
      <c r="L251" s="14">
        <v>45.891836689999998</v>
      </c>
      <c r="M251" s="14">
        <v>129.64481268500001</v>
      </c>
      <c r="N251" s="14">
        <v>0</v>
      </c>
      <c r="O251" s="14">
        <v>2474.7762443000001</v>
      </c>
      <c r="P251" s="14">
        <v>16331.165275019999</v>
      </c>
      <c r="Q251" s="14">
        <v>0</v>
      </c>
      <c r="R251" s="14">
        <v>0</v>
      </c>
      <c r="S251" s="14">
        <v>8478.2622979500011</v>
      </c>
      <c r="T251" s="14">
        <v>3654.2017882800001</v>
      </c>
      <c r="U251" s="14">
        <v>1791.8305117699999</v>
      </c>
      <c r="V251" s="14">
        <v>3032.2299978999999</v>
      </c>
      <c r="W251" s="14">
        <v>0</v>
      </c>
      <c r="X251" s="14">
        <v>0</v>
      </c>
      <c r="Y251" s="14">
        <v>906.89720494999995</v>
      </c>
      <c r="Z251" s="14">
        <v>491.59549244999999</v>
      </c>
      <c r="AA251" s="14">
        <v>276.05727453000003</v>
      </c>
      <c r="AB251" s="14">
        <v>824.46033564499999</v>
      </c>
      <c r="AC251" s="14">
        <v>11692.626619480001</v>
      </c>
      <c r="AD251" s="14">
        <v>4980.4384505600001</v>
      </c>
      <c r="AE251" s="14">
        <v>6578.1988642200004</v>
      </c>
      <c r="AF251" s="14">
        <v>133.98930470000002</v>
      </c>
      <c r="AG251" s="14">
        <v>0</v>
      </c>
      <c r="AH251" s="14">
        <v>57793.121047680004</v>
      </c>
      <c r="AI251" s="14">
        <v>23003.703097860001</v>
      </c>
      <c r="AJ251" s="14">
        <v>33219.764664620001</v>
      </c>
      <c r="AK251" s="14">
        <v>0</v>
      </c>
      <c r="AL251" s="14">
        <v>0</v>
      </c>
      <c r="AM251" s="14">
        <v>2776.0709773999997</v>
      </c>
      <c r="AN251" s="14">
        <v>0</v>
      </c>
      <c r="AO251" s="14">
        <v>1206.4176921999999</v>
      </c>
      <c r="AP251" s="14">
        <v>224065.55502378001</v>
      </c>
      <c r="AQ251" s="14">
        <v>0</v>
      </c>
      <c r="AR251" s="16"/>
      <c r="AS251" s="15">
        <f t="shared" si="12"/>
        <v>150232.71516177</v>
      </c>
      <c r="AT251" s="15">
        <f t="shared" si="13"/>
        <v>11692.626619480001</v>
      </c>
      <c r="AU251" s="15">
        <f t="shared" si="14"/>
        <v>57793.121047680004</v>
      </c>
    </row>
    <row r="252" spans="1:47" s="5" customFormat="1" ht="10.5">
      <c r="A252" s="23">
        <v>43009</v>
      </c>
      <c r="B252" s="14">
        <v>149022.08991156</v>
      </c>
      <c r="C252" s="14">
        <v>48788.467410500001</v>
      </c>
      <c r="D252" s="14">
        <v>69461.998186090001</v>
      </c>
      <c r="E252" s="14">
        <v>2500</v>
      </c>
      <c r="F252" s="14">
        <v>6588.8602970299999</v>
      </c>
      <c r="G252" s="14">
        <v>0</v>
      </c>
      <c r="H252" s="14">
        <v>122.15660344</v>
      </c>
      <c r="I252" s="14">
        <v>400.18985071999998</v>
      </c>
      <c r="J252" s="14">
        <v>121.12711288</v>
      </c>
      <c r="K252" s="14">
        <v>0</v>
      </c>
      <c r="L252" s="14">
        <v>46.65799458</v>
      </c>
      <c r="M252" s="14">
        <v>129.38665234500002</v>
      </c>
      <c r="N252" s="14">
        <v>0</v>
      </c>
      <c r="O252" s="14">
        <v>2649.7868214199998</v>
      </c>
      <c r="P252" s="14">
        <v>14214.979712079999</v>
      </c>
      <c r="Q252" s="14">
        <v>0</v>
      </c>
      <c r="R252" s="14">
        <v>0</v>
      </c>
      <c r="S252" s="14">
        <v>8651.4814298799993</v>
      </c>
      <c r="T252" s="14">
        <v>4221.9295602499997</v>
      </c>
      <c r="U252" s="14">
        <v>1358.85927502</v>
      </c>
      <c r="V252" s="14">
        <v>3070.69259461</v>
      </c>
      <c r="W252" s="14">
        <v>0</v>
      </c>
      <c r="X252" s="14">
        <v>0</v>
      </c>
      <c r="Y252" s="14">
        <v>1029.5017817800001</v>
      </c>
      <c r="Z252" s="14">
        <v>501.43268950999999</v>
      </c>
      <c r="AA252" s="14">
        <v>287.35280798999997</v>
      </c>
      <c r="AB252" s="14">
        <v>-1471.2894386850001</v>
      </c>
      <c r="AC252" s="14">
        <v>10849.680052870001</v>
      </c>
      <c r="AD252" s="14">
        <v>3844.0548686500001</v>
      </c>
      <c r="AE252" s="14">
        <v>6867.9032957899999</v>
      </c>
      <c r="AF252" s="14">
        <v>137.72188843000001</v>
      </c>
      <c r="AG252" s="14">
        <v>0</v>
      </c>
      <c r="AH252" s="14">
        <v>59841.555809940008</v>
      </c>
      <c r="AI252" s="14">
        <v>23735.23692449</v>
      </c>
      <c r="AJ252" s="14">
        <v>34527.762869950006</v>
      </c>
      <c r="AK252" s="14">
        <v>0</v>
      </c>
      <c r="AL252" s="14">
        <v>0</v>
      </c>
      <c r="AM252" s="14">
        <v>2594.2710534999997</v>
      </c>
      <c r="AN252" s="14">
        <v>0</v>
      </c>
      <c r="AO252" s="14">
        <v>1015.715038</v>
      </c>
      <c r="AP252" s="14">
        <v>219713.32577436999</v>
      </c>
      <c r="AQ252" s="14">
        <v>0</v>
      </c>
      <c r="AR252" s="16"/>
      <c r="AS252" s="15">
        <f t="shared" si="12"/>
        <v>146736.72150687</v>
      </c>
      <c r="AT252" s="15">
        <f t="shared" si="13"/>
        <v>10849.680052870001</v>
      </c>
      <c r="AU252" s="15">
        <f t="shared" si="14"/>
        <v>59841.555809940008</v>
      </c>
    </row>
    <row r="253" spans="1:47" s="5" customFormat="1" ht="10.5">
      <c r="A253" s="23">
        <v>43040</v>
      </c>
      <c r="B253" s="14">
        <v>152290.88953923999</v>
      </c>
      <c r="C253" s="14">
        <v>47423.901788819996</v>
      </c>
      <c r="D253" s="14">
        <v>74273.736207149996</v>
      </c>
      <c r="E253" s="14">
        <v>3500</v>
      </c>
      <c r="F253" s="14">
        <v>6138.3383231099997</v>
      </c>
      <c r="G253" s="14">
        <v>0</v>
      </c>
      <c r="H253" s="14">
        <v>66.437946429999997</v>
      </c>
      <c r="I253" s="14">
        <v>441.47593989000001</v>
      </c>
      <c r="J253" s="14">
        <v>125.39491817</v>
      </c>
      <c r="K253" s="14">
        <v>0</v>
      </c>
      <c r="L253" s="14">
        <v>131.68614871</v>
      </c>
      <c r="M253" s="14">
        <v>134.18987921000002</v>
      </c>
      <c r="N253" s="14">
        <v>0</v>
      </c>
      <c r="O253" s="14">
        <v>920.12770638999996</v>
      </c>
      <c r="P253" s="14">
        <v>16210.763685710001</v>
      </c>
      <c r="Q253" s="14">
        <v>0</v>
      </c>
      <c r="R253" s="14">
        <v>0</v>
      </c>
      <c r="S253" s="14">
        <v>8288.4553317999998</v>
      </c>
      <c r="T253" s="14">
        <v>3824.4675550299999</v>
      </c>
      <c r="U253" s="14">
        <v>1376.7027348300001</v>
      </c>
      <c r="V253" s="14">
        <v>3087.2850419399997</v>
      </c>
      <c r="W253" s="14">
        <v>0</v>
      </c>
      <c r="X253" s="14">
        <v>0</v>
      </c>
      <c r="Y253" s="14">
        <v>1075.5835954700001</v>
      </c>
      <c r="Z253" s="14">
        <v>516.91154870000003</v>
      </c>
      <c r="AA253" s="14">
        <v>297.28730484000005</v>
      </c>
      <c r="AB253" s="14">
        <v>-253.40078516</v>
      </c>
      <c r="AC253" s="14">
        <v>11323.548299329999</v>
      </c>
      <c r="AD253" s="14">
        <v>4478.9442963399997</v>
      </c>
      <c r="AE253" s="14">
        <v>6708.3514408199999</v>
      </c>
      <c r="AF253" s="14">
        <v>136.25256217</v>
      </c>
      <c r="AG253" s="14">
        <v>0</v>
      </c>
      <c r="AH253" s="14">
        <v>60849.318721920004</v>
      </c>
      <c r="AI253" s="14">
        <v>24595.858140389999</v>
      </c>
      <c r="AJ253" s="14">
        <v>35021.648214169996</v>
      </c>
      <c r="AK253" s="14">
        <v>0</v>
      </c>
      <c r="AL253" s="14">
        <v>0</v>
      </c>
      <c r="AM253" s="14">
        <v>2732.5335276799997</v>
      </c>
      <c r="AN253" s="14">
        <v>0</v>
      </c>
      <c r="AO253" s="14">
        <v>1500.7211603200001</v>
      </c>
      <c r="AP253" s="14">
        <v>224463.75656049</v>
      </c>
      <c r="AQ253" s="14">
        <v>0</v>
      </c>
      <c r="AR253" s="16"/>
      <c r="AS253" s="15">
        <f t="shared" si="12"/>
        <v>150427.69048075998</v>
      </c>
      <c r="AT253" s="15">
        <f t="shared" si="13"/>
        <v>11323.548299329999</v>
      </c>
      <c r="AU253" s="15">
        <f t="shared" si="14"/>
        <v>60849.318721920004</v>
      </c>
    </row>
    <row r="254" spans="1:47" s="5" customFormat="1" ht="10.5">
      <c r="A254" s="23">
        <v>43070</v>
      </c>
      <c r="B254" s="14">
        <v>164357.86932612996</v>
      </c>
      <c r="C254" s="14">
        <v>53060.635787619998</v>
      </c>
      <c r="D254" s="14">
        <v>71938.270801269988</v>
      </c>
      <c r="E254" s="14">
        <v>1100</v>
      </c>
      <c r="F254" s="14">
        <v>6300.3159771700002</v>
      </c>
      <c r="G254" s="14">
        <v>0</v>
      </c>
      <c r="H254" s="14">
        <v>84.857745489999999</v>
      </c>
      <c r="I254" s="14">
        <v>542.73742590999996</v>
      </c>
      <c r="J254" s="14">
        <v>93.138956649999997</v>
      </c>
      <c r="K254" s="14">
        <v>0</v>
      </c>
      <c r="L254" s="14">
        <v>50.488525240000001</v>
      </c>
      <c r="M254" s="14">
        <v>131.17198655000001</v>
      </c>
      <c r="N254" s="14">
        <v>0</v>
      </c>
      <c r="O254" s="14">
        <v>2088.0088734400001</v>
      </c>
      <c r="P254" s="14">
        <v>17641.560620110002</v>
      </c>
      <c r="Q254" s="14">
        <v>0</v>
      </c>
      <c r="R254" s="14">
        <v>0</v>
      </c>
      <c r="S254" s="14">
        <v>12233.72887137</v>
      </c>
      <c r="T254" s="14">
        <v>4621.6301829000004</v>
      </c>
      <c r="U254" s="14">
        <v>2684.6491200400001</v>
      </c>
      <c r="V254" s="14">
        <v>4927.44956843</v>
      </c>
      <c r="W254" s="14">
        <v>0</v>
      </c>
      <c r="X254" s="14">
        <v>0</v>
      </c>
      <c r="Y254" s="14">
        <v>1074.4929211000001</v>
      </c>
      <c r="Z254" s="14">
        <v>557.39970507999999</v>
      </c>
      <c r="AA254" s="14">
        <v>309.32415216999999</v>
      </c>
      <c r="AB254" s="14">
        <v>-648.26302304000001</v>
      </c>
      <c r="AC254" s="14">
        <v>9705.6671669099978</v>
      </c>
      <c r="AD254" s="14">
        <v>3716.1581921799998</v>
      </c>
      <c r="AE254" s="14">
        <v>5868.9379417199998</v>
      </c>
      <c r="AF254" s="14">
        <v>120.57103300999999</v>
      </c>
      <c r="AG254" s="14">
        <v>0</v>
      </c>
      <c r="AH254" s="14">
        <v>61174.923436989993</v>
      </c>
      <c r="AI254" s="14">
        <v>24523.371576050002</v>
      </c>
      <c r="AJ254" s="14">
        <v>35018.022162169997</v>
      </c>
      <c r="AK254" s="14">
        <v>0</v>
      </c>
      <c r="AL254" s="14">
        <v>0</v>
      </c>
      <c r="AM254" s="14">
        <v>2705.1139083799999</v>
      </c>
      <c r="AN254" s="14">
        <v>0</v>
      </c>
      <c r="AO254" s="14">
        <v>1071.58420961</v>
      </c>
      <c r="AP254" s="14">
        <v>235238.45993002996</v>
      </c>
      <c r="AQ254" s="14">
        <v>0</v>
      </c>
      <c r="AR254" s="16"/>
      <c r="AS254" s="15">
        <f t="shared" si="12"/>
        <v>161706.40468371997</v>
      </c>
      <c r="AT254" s="15">
        <f t="shared" si="13"/>
        <v>9705.6671669099978</v>
      </c>
      <c r="AU254" s="15">
        <f t="shared" si="14"/>
        <v>61174.923436989993</v>
      </c>
    </row>
    <row r="255" spans="1:47" s="5" customFormat="1" ht="10.5">
      <c r="A255" s="23">
        <v>43101</v>
      </c>
      <c r="B255" s="14">
        <v>165190.11824541999</v>
      </c>
      <c r="C255" s="14">
        <v>48922.565851050007</v>
      </c>
      <c r="D255" s="14">
        <v>84972.325981789996</v>
      </c>
      <c r="E255" s="14">
        <v>2000</v>
      </c>
      <c r="F255" s="14">
        <v>6537.8690001300001</v>
      </c>
      <c r="G255" s="14">
        <v>0</v>
      </c>
      <c r="H255" s="14">
        <v>69.616884540000001</v>
      </c>
      <c r="I255" s="14">
        <v>520.4979763</v>
      </c>
      <c r="J255" s="14">
        <v>92.304300609999999</v>
      </c>
      <c r="K255" s="14">
        <v>0</v>
      </c>
      <c r="L255" s="14">
        <v>56.98301919</v>
      </c>
      <c r="M255" s="14">
        <v>141.67202946500004</v>
      </c>
      <c r="N255" s="14">
        <v>0</v>
      </c>
      <c r="O255" s="14">
        <v>610.55947990000004</v>
      </c>
      <c r="P255" s="14">
        <v>16155.65465902</v>
      </c>
      <c r="Q255" s="14">
        <v>0</v>
      </c>
      <c r="R255" s="14">
        <v>0</v>
      </c>
      <c r="S255" s="14">
        <v>5957.8522039899999</v>
      </c>
      <c r="T255" s="14">
        <v>3502.7315903399999</v>
      </c>
      <c r="U255" s="14">
        <v>734.88317773000006</v>
      </c>
      <c r="V255" s="14">
        <v>1720.2374359199998</v>
      </c>
      <c r="W255" s="14">
        <v>0</v>
      </c>
      <c r="X255" s="14">
        <v>0</v>
      </c>
      <c r="Y255" s="14">
        <v>1303.8488495900001</v>
      </c>
      <c r="Z255" s="14">
        <v>556.20331191000002</v>
      </c>
      <c r="AA255" s="14">
        <v>305.79064886999998</v>
      </c>
      <c r="AB255" s="14">
        <v>986.37404906500001</v>
      </c>
      <c r="AC255" s="14">
        <v>11856.252233949999</v>
      </c>
      <c r="AD255" s="14">
        <v>3644.6037530399999</v>
      </c>
      <c r="AE255" s="14">
        <v>8056.7785807</v>
      </c>
      <c r="AF255" s="14">
        <v>154.86990021000003</v>
      </c>
      <c r="AG255" s="14">
        <v>0</v>
      </c>
      <c r="AH255" s="14">
        <v>84914.670628110005</v>
      </c>
      <c r="AI255" s="14">
        <v>34238.885053760001</v>
      </c>
      <c r="AJ255" s="14">
        <v>48637.199226370001</v>
      </c>
      <c r="AK255" s="14">
        <v>0</v>
      </c>
      <c r="AL255" s="14">
        <v>0</v>
      </c>
      <c r="AM255" s="14">
        <v>3025.1138635400002</v>
      </c>
      <c r="AN255" s="14">
        <v>0</v>
      </c>
      <c r="AO255" s="14">
        <v>986.52751555999998</v>
      </c>
      <c r="AP255" s="14">
        <v>261961.04110748001</v>
      </c>
      <c r="AQ255" s="14">
        <v>0</v>
      </c>
      <c r="AR255" s="16"/>
      <c r="AS255" s="15">
        <f t="shared" si="12"/>
        <v>162406.31985748</v>
      </c>
      <c r="AT255" s="15">
        <f t="shared" si="13"/>
        <v>11856.252233949999</v>
      </c>
      <c r="AU255" s="15">
        <f t="shared" si="14"/>
        <v>84914.670628110005</v>
      </c>
    </row>
    <row r="256" spans="1:47" s="5" customFormat="1" ht="10.5">
      <c r="A256" s="23">
        <v>43132</v>
      </c>
      <c r="B256" s="14">
        <v>157823.94652794002</v>
      </c>
      <c r="C256" s="14">
        <v>45419.005296679999</v>
      </c>
      <c r="D256" s="14">
        <v>77705.21550892001</v>
      </c>
      <c r="E256" s="14">
        <v>1500</v>
      </c>
      <c r="F256" s="14">
        <v>6249.8818794099998</v>
      </c>
      <c r="G256" s="14">
        <v>0</v>
      </c>
      <c r="H256" s="14">
        <v>68.030207390000001</v>
      </c>
      <c r="I256" s="14">
        <v>354.60153563</v>
      </c>
      <c r="J256" s="14">
        <v>109.61649143</v>
      </c>
      <c r="K256" s="14">
        <v>0</v>
      </c>
      <c r="L256" s="14">
        <v>53.323301489999999</v>
      </c>
      <c r="M256" s="14">
        <v>140.54429615999999</v>
      </c>
      <c r="N256" s="14">
        <v>0</v>
      </c>
      <c r="O256" s="14">
        <v>663.59424561000003</v>
      </c>
      <c r="P256" s="14">
        <v>16856.068326460001</v>
      </c>
      <c r="Q256" s="14">
        <v>0</v>
      </c>
      <c r="R256" s="14">
        <v>0</v>
      </c>
      <c r="S256" s="14">
        <v>8189.8604643600002</v>
      </c>
      <c r="T256" s="14">
        <v>3845.3277149</v>
      </c>
      <c r="U256" s="14">
        <v>1409.9816780599999</v>
      </c>
      <c r="V256" s="14">
        <v>2934.5510714000002</v>
      </c>
      <c r="W256" s="14">
        <v>0</v>
      </c>
      <c r="X256" s="14">
        <v>0</v>
      </c>
      <c r="Y256" s="14">
        <v>1197.48966922</v>
      </c>
      <c r="Z256" s="14">
        <v>561.57010441</v>
      </c>
      <c r="AA256" s="14">
        <v>287.39300233</v>
      </c>
      <c r="AB256" s="14">
        <v>1467.75219844</v>
      </c>
      <c r="AC256" s="14">
        <v>12046.789344549999</v>
      </c>
      <c r="AD256" s="14">
        <v>5623.2055043999999</v>
      </c>
      <c r="AE256" s="14">
        <v>6297.4813683000002</v>
      </c>
      <c r="AF256" s="14">
        <v>126.10247185</v>
      </c>
      <c r="AG256" s="14">
        <v>0</v>
      </c>
      <c r="AH256" s="14">
        <v>65795.53152732001</v>
      </c>
      <c r="AI256" s="14">
        <v>25675.93049631</v>
      </c>
      <c r="AJ256" s="14">
        <v>38647.752977930002</v>
      </c>
      <c r="AK256" s="14">
        <v>0</v>
      </c>
      <c r="AL256" s="14">
        <v>0</v>
      </c>
      <c r="AM256" s="14">
        <v>2839.1390697799998</v>
      </c>
      <c r="AN256" s="14">
        <v>0</v>
      </c>
      <c r="AO256" s="14">
        <v>1367.2910167</v>
      </c>
      <c r="AP256" s="14">
        <v>235666.26739981002</v>
      </c>
      <c r="AQ256" s="14">
        <v>0</v>
      </c>
      <c r="AR256" s="16"/>
      <c r="AS256" s="15">
        <f t="shared" si="12"/>
        <v>154679.09124946001</v>
      </c>
      <c r="AT256" s="15">
        <f t="shared" si="13"/>
        <v>12046.789344549999</v>
      </c>
      <c r="AU256" s="15">
        <f t="shared" si="14"/>
        <v>65795.53152732001</v>
      </c>
    </row>
    <row r="257" spans="1:47" s="5" customFormat="1" ht="10.5">
      <c r="A257" s="23">
        <v>43160</v>
      </c>
      <c r="B257" s="14">
        <v>161348.26625191001</v>
      </c>
      <c r="C257" s="14">
        <v>48557.390696379996</v>
      </c>
      <c r="D257" s="14">
        <v>79964.981008300005</v>
      </c>
      <c r="E257" s="14">
        <v>1500</v>
      </c>
      <c r="F257" s="14">
        <v>5781.6121257699997</v>
      </c>
      <c r="G257" s="14">
        <v>0</v>
      </c>
      <c r="H257" s="14">
        <v>122.22624836</v>
      </c>
      <c r="I257" s="14">
        <v>470.79709574999998</v>
      </c>
      <c r="J257" s="14">
        <v>105.79016946</v>
      </c>
      <c r="K257" s="14">
        <v>0</v>
      </c>
      <c r="L257" s="14">
        <v>48.237859219999997</v>
      </c>
      <c r="M257" s="14">
        <v>131.80744074999998</v>
      </c>
      <c r="N257" s="14">
        <v>0</v>
      </c>
      <c r="O257" s="14">
        <v>1828.6727681</v>
      </c>
      <c r="P257" s="14">
        <v>16549.98066252</v>
      </c>
      <c r="Q257" s="14">
        <v>0</v>
      </c>
      <c r="R257" s="14">
        <v>0</v>
      </c>
      <c r="S257" s="14">
        <v>7473.2021026300008</v>
      </c>
      <c r="T257" s="14">
        <v>3909.6351716400004</v>
      </c>
      <c r="U257" s="14">
        <v>1477.0021268</v>
      </c>
      <c r="V257" s="14">
        <v>2086.5648041899999</v>
      </c>
      <c r="W257" s="14">
        <v>0</v>
      </c>
      <c r="X257" s="14">
        <v>0</v>
      </c>
      <c r="Y257" s="14">
        <v>1285.7160493700001</v>
      </c>
      <c r="Z257" s="14">
        <v>467.46598190999998</v>
      </c>
      <c r="AA257" s="14">
        <v>280.43443596999998</v>
      </c>
      <c r="AB257" s="14">
        <v>-220.04839258000004</v>
      </c>
      <c r="AC257" s="14">
        <v>10187.99053392</v>
      </c>
      <c r="AD257" s="14">
        <v>3063.0733595000002</v>
      </c>
      <c r="AE257" s="14">
        <v>6983.4889305500001</v>
      </c>
      <c r="AF257" s="14">
        <v>141.42824387000002</v>
      </c>
      <c r="AG257" s="14">
        <v>0</v>
      </c>
      <c r="AH257" s="14">
        <v>67299.693911580005</v>
      </c>
      <c r="AI257" s="14">
        <v>26307.083581350002</v>
      </c>
      <c r="AJ257" s="14">
        <v>39083.017714549998</v>
      </c>
      <c r="AK257" s="14">
        <v>0</v>
      </c>
      <c r="AL257" s="14">
        <v>0</v>
      </c>
      <c r="AM257" s="14">
        <v>3107.6988847800003</v>
      </c>
      <c r="AN257" s="14">
        <v>0</v>
      </c>
      <c r="AO257" s="14">
        <v>1198.1062691</v>
      </c>
      <c r="AP257" s="14">
        <v>238835.95069741004</v>
      </c>
      <c r="AQ257" s="14">
        <v>0</v>
      </c>
      <c r="AR257" s="16"/>
      <c r="AS257" s="15">
        <f t="shared" si="12"/>
        <v>158580.34862688</v>
      </c>
      <c r="AT257" s="15">
        <f t="shared" si="13"/>
        <v>10187.99053392</v>
      </c>
      <c r="AU257" s="15">
        <f t="shared" si="14"/>
        <v>67299.693911580005</v>
      </c>
    </row>
    <row r="258" spans="1:47" s="5" customFormat="1" ht="10.5">
      <c r="A258" s="23">
        <v>43191</v>
      </c>
      <c r="B258" s="14">
        <v>151387.14621389</v>
      </c>
      <c r="C258" s="14">
        <v>41591.311114900003</v>
      </c>
      <c r="D258" s="14">
        <v>82581.470512839995</v>
      </c>
      <c r="E258" s="14">
        <v>5000</v>
      </c>
      <c r="F258" s="14">
        <v>6935.0429042200003</v>
      </c>
      <c r="G258" s="14">
        <v>0</v>
      </c>
      <c r="H258" s="14">
        <v>80.991400260000006</v>
      </c>
      <c r="I258" s="14">
        <v>497.17842781000002</v>
      </c>
      <c r="J258" s="14">
        <v>149.00406881000001</v>
      </c>
      <c r="K258" s="14">
        <v>0</v>
      </c>
      <c r="L258" s="14">
        <v>50.058425900000003</v>
      </c>
      <c r="M258" s="14">
        <v>147.71157062500001</v>
      </c>
      <c r="N258" s="14">
        <v>0</v>
      </c>
      <c r="O258" s="14">
        <v>550.62656391999997</v>
      </c>
      <c r="P258" s="14">
        <v>15275.430615069999</v>
      </c>
      <c r="Q258" s="14">
        <v>0</v>
      </c>
      <c r="R258" s="14">
        <v>0</v>
      </c>
      <c r="S258" s="14">
        <v>8979.6009193600003</v>
      </c>
      <c r="T258" s="14">
        <v>4795.5808385200007</v>
      </c>
      <c r="U258" s="14">
        <v>3825.8617949500003</v>
      </c>
      <c r="V258" s="14">
        <v>358.15828589</v>
      </c>
      <c r="W258" s="14">
        <v>0</v>
      </c>
      <c r="X258" s="14">
        <v>0</v>
      </c>
      <c r="Y258" s="14">
        <v>1250.2341865599999</v>
      </c>
      <c r="Z258" s="14">
        <v>591.42340478000006</v>
      </c>
      <c r="AA258" s="14">
        <v>300.07055725999999</v>
      </c>
      <c r="AB258" s="14">
        <v>-2593.0084584250003</v>
      </c>
      <c r="AC258" s="14">
        <v>16584.702031209999</v>
      </c>
      <c r="AD258" s="14">
        <v>8779.7223956500002</v>
      </c>
      <c r="AE258" s="14">
        <v>7655.05859246</v>
      </c>
      <c r="AF258" s="14">
        <v>149.92104310000002</v>
      </c>
      <c r="AG258" s="14">
        <v>0</v>
      </c>
      <c r="AH258" s="14">
        <v>68255.454478010026</v>
      </c>
      <c r="AI258" s="14">
        <v>26683.485953669999</v>
      </c>
      <c r="AJ258" s="14">
        <v>39877.055147350002</v>
      </c>
      <c r="AK258" s="14">
        <v>0</v>
      </c>
      <c r="AL258" s="14">
        <v>0</v>
      </c>
      <c r="AM258" s="14">
        <v>3148.2494038800005</v>
      </c>
      <c r="AN258" s="14">
        <v>0</v>
      </c>
      <c r="AO258" s="14">
        <v>1453.3360268899901</v>
      </c>
      <c r="AP258" s="14">
        <v>236227.30272311001</v>
      </c>
      <c r="AQ258" s="14">
        <v>0</v>
      </c>
      <c r="AR258" s="16"/>
      <c r="AS258" s="15">
        <f t="shared" si="12"/>
        <v>152204.51365772999</v>
      </c>
      <c r="AT258" s="15">
        <f t="shared" si="13"/>
        <v>16584.702031209999</v>
      </c>
      <c r="AU258" s="15">
        <f t="shared" si="14"/>
        <v>68255.454478010026</v>
      </c>
    </row>
    <row r="259" spans="1:47" s="5" customFormat="1" ht="10.5">
      <c r="A259" s="23">
        <v>43221</v>
      </c>
      <c r="B259" s="14">
        <v>207226.99635457</v>
      </c>
      <c r="C259" s="14">
        <v>76418.746845839996</v>
      </c>
      <c r="D259" s="14">
        <v>87324.238896830007</v>
      </c>
      <c r="E259" s="14">
        <v>1700</v>
      </c>
      <c r="F259" s="14">
        <v>6430.3443637500004</v>
      </c>
      <c r="G259" s="14">
        <v>0</v>
      </c>
      <c r="H259" s="14">
        <v>67.832775330000004</v>
      </c>
      <c r="I259" s="14">
        <v>566.73406164999994</v>
      </c>
      <c r="J259" s="14">
        <v>141.47956889</v>
      </c>
      <c r="K259" s="14">
        <v>0</v>
      </c>
      <c r="L259" s="14">
        <v>115.65198285</v>
      </c>
      <c r="M259" s="14">
        <v>139.59283349500001</v>
      </c>
      <c r="N259" s="14">
        <v>0</v>
      </c>
      <c r="O259" s="14">
        <v>602.93739857000003</v>
      </c>
      <c r="P259" s="14">
        <v>19066.148147920001</v>
      </c>
      <c r="Q259" s="14">
        <v>0</v>
      </c>
      <c r="R259" s="14">
        <v>0</v>
      </c>
      <c r="S259" s="14">
        <v>11563.15500673</v>
      </c>
      <c r="T259" s="14">
        <v>6783.35411097</v>
      </c>
      <c r="U259" s="14">
        <v>4421.1437092799997</v>
      </c>
      <c r="V259" s="14">
        <v>358.65718648000001</v>
      </c>
      <c r="W259" s="14">
        <v>0</v>
      </c>
      <c r="X259" s="14">
        <v>0</v>
      </c>
      <c r="Y259" s="14">
        <v>1253.7214259699999</v>
      </c>
      <c r="Z259" s="14">
        <v>491.18583152000002</v>
      </c>
      <c r="AA259" s="14">
        <v>312.53308649000002</v>
      </c>
      <c r="AB259" s="14">
        <v>4432.694128735</v>
      </c>
      <c r="AC259" s="14">
        <v>19592.135667839997</v>
      </c>
      <c r="AD259" s="14">
        <v>10841.87422127</v>
      </c>
      <c r="AE259" s="14">
        <v>8575.8994622200007</v>
      </c>
      <c r="AF259" s="14">
        <v>174.36198435</v>
      </c>
      <c r="AG259" s="14">
        <v>0</v>
      </c>
      <c r="AH259" s="14">
        <v>68601.802159100014</v>
      </c>
      <c r="AI259" s="14">
        <v>27532.72239495</v>
      </c>
      <c r="AJ259" s="14">
        <v>39272.528352640002</v>
      </c>
      <c r="AK259" s="14">
        <v>0</v>
      </c>
      <c r="AL259" s="14">
        <v>0</v>
      </c>
      <c r="AM259" s="14">
        <v>3235.32562482</v>
      </c>
      <c r="AN259" s="14">
        <v>0</v>
      </c>
      <c r="AO259" s="14">
        <v>1438.7742133100001</v>
      </c>
      <c r="AP259" s="14">
        <v>295420.93418151001</v>
      </c>
      <c r="AQ259" s="14">
        <v>0</v>
      </c>
      <c r="AR259" s="16"/>
      <c r="AS259" s="15">
        <f t="shared" si="12"/>
        <v>200847.54051856001</v>
      </c>
      <c r="AT259" s="15">
        <f t="shared" si="13"/>
        <v>19592.135667839997</v>
      </c>
      <c r="AU259" s="15">
        <f t="shared" si="14"/>
        <v>68601.802159100014</v>
      </c>
    </row>
    <row r="260" spans="1:47" s="5" customFormat="1" ht="10.5">
      <c r="A260" s="23">
        <v>43252</v>
      </c>
      <c r="B260" s="14">
        <v>209924.97792252997</v>
      </c>
      <c r="C260" s="14">
        <v>90350.389987799994</v>
      </c>
      <c r="D260" s="14">
        <v>92127.480642419992</v>
      </c>
      <c r="E260" s="14">
        <v>2550</v>
      </c>
      <c r="F260" s="14">
        <v>5665.3681999299997</v>
      </c>
      <c r="G260" s="14">
        <v>0</v>
      </c>
      <c r="H260" s="14">
        <v>103.9360574</v>
      </c>
      <c r="I260" s="14">
        <v>603.41636267000001</v>
      </c>
      <c r="J260" s="14">
        <v>702.13797709999994</v>
      </c>
      <c r="K260" s="14">
        <v>0</v>
      </c>
      <c r="L260" s="14">
        <v>42.867355959999998</v>
      </c>
      <c r="M260" s="14">
        <v>157.03545013499999</v>
      </c>
      <c r="N260" s="14">
        <v>0</v>
      </c>
      <c r="O260" s="14">
        <v>3574.7371392700002</v>
      </c>
      <c r="P260" s="14">
        <v>20176.360990190002</v>
      </c>
      <c r="Q260" s="14">
        <v>0</v>
      </c>
      <c r="R260" s="14">
        <v>0</v>
      </c>
      <c r="S260" s="14">
        <v>9614.2488517099991</v>
      </c>
      <c r="T260" s="14">
        <v>5741.5244113400004</v>
      </c>
      <c r="U260" s="14">
        <v>3500.8967485399999</v>
      </c>
      <c r="V260" s="14">
        <v>371.82769182999999</v>
      </c>
      <c r="W260" s="14">
        <v>0</v>
      </c>
      <c r="X260" s="14">
        <v>0</v>
      </c>
      <c r="Y260" s="14">
        <v>1287.3655261700001</v>
      </c>
      <c r="Z260" s="14">
        <v>545.09962469000004</v>
      </c>
      <c r="AA260" s="14">
        <v>343.57773005000001</v>
      </c>
      <c r="AB260" s="14">
        <v>-12819.043972964999</v>
      </c>
      <c r="AC260" s="14">
        <v>19139.509558199999</v>
      </c>
      <c r="AD260" s="14">
        <v>10727.933071990001</v>
      </c>
      <c r="AE260" s="14">
        <v>8243.1168970899998</v>
      </c>
      <c r="AF260" s="14">
        <v>168.45958912000003</v>
      </c>
      <c r="AG260" s="14">
        <v>0</v>
      </c>
      <c r="AH260" s="14">
        <v>69788.805412629998</v>
      </c>
      <c r="AI260" s="14">
        <v>28391.536222859999</v>
      </c>
      <c r="AJ260" s="14">
        <v>39825.803024469998</v>
      </c>
      <c r="AK260" s="14">
        <v>0</v>
      </c>
      <c r="AL260" s="14">
        <v>0</v>
      </c>
      <c r="AM260" s="14">
        <v>3133.3081465700002</v>
      </c>
      <c r="AN260" s="14">
        <v>0</v>
      </c>
      <c r="AO260" s="14">
        <v>1561.8419812699999</v>
      </c>
      <c r="AP260" s="14">
        <v>298853.29289335996</v>
      </c>
      <c r="AQ260" s="14">
        <v>0</v>
      </c>
      <c r="AR260" s="16"/>
      <c r="AS260" s="15">
        <f t="shared" si="12"/>
        <v>217216.31382290996</v>
      </c>
      <c r="AT260" s="15">
        <f t="shared" si="13"/>
        <v>19139.509558199999</v>
      </c>
      <c r="AU260" s="15">
        <f t="shared" si="14"/>
        <v>69788.805412629998</v>
      </c>
    </row>
    <row r="261" spans="1:47" s="5" customFormat="1" ht="10.5">
      <c r="A261" s="23">
        <v>43282</v>
      </c>
      <c r="B261" s="14">
        <v>187540.4482671</v>
      </c>
      <c r="C261" s="14">
        <v>59703.325223470005</v>
      </c>
      <c r="D261" s="14">
        <v>91454.076495229994</v>
      </c>
      <c r="E261" s="14">
        <v>3900</v>
      </c>
      <c r="F261" s="14">
        <v>5692.6968536300001</v>
      </c>
      <c r="G261" s="14">
        <v>0</v>
      </c>
      <c r="H261" s="14">
        <v>63.446338750000002</v>
      </c>
      <c r="I261" s="14">
        <v>477.47658507</v>
      </c>
      <c r="J261" s="14">
        <v>112.38816576000001</v>
      </c>
      <c r="K261" s="14">
        <v>0</v>
      </c>
      <c r="L261" s="14">
        <v>48.030121829999999</v>
      </c>
      <c r="M261" s="14">
        <v>157.794107045</v>
      </c>
      <c r="N261" s="14">
        <v>0</v>
      </c>
      <c r="O261" s="14">
        <v>1215.6898666300001</v>
      </c>
      <c r="P261" s="14">
        <v>18738.903276550001</v>
      </c>
      <c r="Q261" s="14">
        <v>0</v>
      </c>
      <c r="R261" s="14">
        <v>0</v>
      </c>
      <c r="S261" s="14">
        <v>10742.16339464</v>
      </c>
      <c r="T261" s="14">
        <v>6440.38468603</v>
      </c>
      <c r="U261" s="14">
        <v>3852.5754373</v>
      </c>
      <c r="V261" s="14">
        <v>449.20327130999999</v>
      </c>
      <c r="W261" s="14">
        <v>0</v>
      </c>
      <c r="X261" s="14">
        <v>0</v>
      </c>
      <c r="Y261" s="14">
        <v>1365.9999645600001</v>
      </c>
      <c r="Z261" s="14">
        <v>552.69302096000001</v>
      </c>
      <c r="AA261" s="14">
        <v>341.39869055000003</v>
      </c>
      <c r="AB261" s="14">
        <v>774.36616242499997</v>
      </c>
      <c r="AC261" s="14">
        <v>17321.025018610002</v>
      </c>
      <c r="AD261" s="14">
        <v>7354.8292787199998</v>
      </c>
      <c r="AE261" s="14">
        <v>9766.9090255800002</v>
      </c>
      <c r="AF261" s="14">
        <v>199.28671431000001</v>
      </c>
      <c r="AG261" s="14">
        <v>0</v>
      </c>
      <c r="AH261" s="14">
        <v>89032.515247440024</v>
      </c>
      <c r="AI261" s="14">
        <v>36199.162434459999</v>
      </c>
      <c r="AJ261" s="14">
        <v>51568.436088099996</v>
      </c>
      <c r="AK261" s="14">
        <v>0</v>
      </c>
      <c r="AL261" s="14">
        <v>0</v>
      </c>
      <c r="AM261" s="14">
        <v>3220.1483254100003</v>
      </c>
      <c r="AN261" s="14">
        <v>0</v>
      </c>
      <c r="AO261" s="14">
        <v>1955.2316005299799</v>
      </c>
      <c r="AP261" s="14">
        <v>293893.98853315006</v>
      </c>
      <c r="AQ261" s="14">
        <v>0</v>
      </c>
      <c r="AR261" s="16"/>
      <c r="AS261" s="15">
        <f t="shared" si="12"/>
        <v>184349.85822903999</v>
      </c>
      <c r="AT261" s="15">
        <f t="shared" si="13"/>
        <v>17321.025018610002</v>
      </c>
      <c r="AU261" s="15">
        <f t="shared" si="14"/>
        <v>89032.515247440024</v>
      </c>
    </row>
    <row r="262" spans="1:47" s="5" customFormat="1" ht="10.5">
      <c r="A262" s="23">
        <v>43313</v>
      </c>
      <c r="B262" s="14">
        <v>206137.11775862004</v>
      </c>
      <c r="C262" s="14">
        <v>68700.874952020007</v>
      </c>
      <c r="D262" s="14">
        <v>98116.100896870019</v>
      </c>
      <c r="E262" s="14">
        <v>3750</v>
      </c>
      <c r="F262" s="14">
        <v>5411.8519240200003</v>
      </c>
      <c r="G262" s="14">
        <v>0</v>
      </c>
      <c r="H262" s="14">
        <v>113.04771006999999</v>
      </c>
      <c r="I262" s="14">
        <v>468.17816789</v>
      </c>
      <c r="J262" s="14">
        <v>160.15908345</v>
      </c>
      <c r="K262" s="14">
        <v>0</v>
      </c>
      <c r="L262" s="14">
        <v>48.398171550000001</v>
      </c>
      <c r="M262" s="14">
        <v>164.99569225499999</v>
      </c>
      <c r="N262" s="14">
        <v>0</v>
      </c>
      <c r="O262" s="14">
        <v>1771.5565717100001</v>
      </c>
      <c r="P262" s="14">
        <v>20745.336284010002</v>
      </c>
      <c r="Q262" s="14">
        <v>0</v>
      </c>
      <c r="R262" s="14">
        <v>0</v>
      </c>
      <c r="S262" s="14">
        <v>11550.35278702</v>
      </c>
      <c r="T262" s="14">
        <v>6670.0451796199995</v>
      </c>
      <c r="U262" s="14">
        <v>4356.8566734100004</v>
      </c>
      <c r="V262" s="14">
        <v>523.45093398999995</v>
      </c>
      <c r="W262" s="14">
        <v>0</v>
      </c>
      <c r="X262" s="14">
        <v>0</v>
      </c>
      <c r="Y262" s="14">
        <v>1442.3270376099999</v>
      </c>
      <c r="Z262" s="14">
        <v>496.12516969000001</v>
      </c>
      <c r="AA262" s="14">
        <v>335.43091677000001</v>
      </c>
      <c r="AB262" s="14">
        <v>362.38239368500001</v>
      </c>
      <c r="AC262" s="14">
        <v>17365.018756279998</v>
      </c>
      <c r="AD262" s="14">
        <v>6358.5721665499996</v>
      </c>
      <c r="AE262" s="14">
        <v>10786.721084389999</v>
      </c>
      <c r="AF262" s="14">
        <v>219.72550534000001</v>
      </c>
      <c r="AG262" s="14">
        <v>0</v>
      </c>
      <c r="AH262" s="14">
        <v>69916.269579200016</v>
      </c>
      <c r="AI262" s="14">
        <v>28173.58319356</v>
      </c>
      <c r="AJ262" s="14">
        <v>40129.222728909997</v>
      </c>
      <c r="AK262" s="14">
        <v>0</v>
      </c>
      <c r="AL262" s="14">
        <v>0</v>
      </c>
      <c r="AM262" s="14">
        <v>3000.5981305000005</v>
      </c>
      <c r="AN262" s="14">
        <v>0</v>
      </c>
      <c r="AO262" s="14">
        <v>1387.1344737699901</v>
      </c>
      <c r="AP262" s="14">
        <v>293418.40609410004</v>
      </c>
      <c r="AQ262" s="14">
        <v>0</v>
      </c>
      <c r="AR262" s="16"/>
      <c r="AS262" s="15">
        <f t="shared" si="12"/>
        <v>202712.96905124004</v>
      </c>
      <c r="AT262" s="15">
        <f t="shared" si="13"/>
        <v>17365.018756279998</v>
      </c>
      <c r="AU262" s="15">
        <f t="shared" si="14"/>
        <v>69916.269579200016</v>
      </c>
    </row>
    <row r="263" spans="1:47" s="5" customFormat="1" ht="10.5">
      <c r="A263" s="23">
        <v>43344</v>
      </c>
      <c r="B263" s="14">
        <v>201492.49839862002</v>
      </c>
      <c r="C263" s="14">
        <v>59397.78241562</v>
      </c>
      <c r="D263" s="14">
        <v>103570.00835067</v>
      </c>
      <c r="E263" s="14">
        <v>3500</v>
      </c>
      <c r="F263" s="14">
        <v>6057.4246615000002</v>
      </c>
      <c r="G263" s="14">
        <v>0</v>
      </c>
      <c r="H263" s="14">
        <v>87.513897310000004</v>
      </c>
      <c r="I263" s="14">
        <v>512.58662565999998</v>
      </c>
      <c r="J263" s="14">
        <v>151.91307552999999</v>
      </c>
      <c r="K263" s="14">
        <v>0</v>
      </c>
      <c r="L263" s="14">
        <v>50.933568979999997</v>
      </c>
      <c r="M263" s="14">
        <v>167.46795420500004</v>
      </c>
      <c r="N263" s="14">
        <v>0</v>
      </c>
      <c r="O263" s="14">
        <v>765.61698730000001</v>
      </c>
      <c r="P263" s="14">
        <v>22268.176493160001</v>
      </c>
      <c r="Q263" s="14">
        <v>0</v>
      </c>
      <c r="R263" s="14">
        <v>0</v>
      </c>
      <c r="S263" s="14">
        <v>10237.98718303</v>
      </c>
      <c r="T263" s="14">
        <v>5996.5816069499997</v>
      </c>
      <c r="U263" s="14">
        <v>3607.8722575500001</v>
      </c>
      <c r="V263" s="14">
        <v>633.53331852999997</v>
      </c>
      <c r="W263" s="14">
        <v>0</v>
      </c>
      <c r="X263" s="14">
        <v>0</v>
      </c>
      <c r="Y263" s="14">
        <v>1413.3979498900001</v>
      </c>
      <c r="Z263" s="14">
        <v>621.31088063000004</v>
      </c>
      <c r="AA263" s="14">
        <v>350.44382325999999</v>
      </c>
      <c r="AB263" s="14">
        <v>-660.06546812500005</v>
      </c>
      <c r="AC263" s="14">
        <v>23675.58680533</v>
      </c>
      <c r="AD263" s="14">
        <v>13206.703663730001</v>
      </c>
      <c r="AE263" s="14">
        <v>10248.63564678</v>
      </c>
      <c r="AF263" s="14">
        <v>220.24749482000001</v>
      </c>
      <c r="AG263" s="14">
        <v>0</v>
      </c>
      <c r="AH263" s="14">
        <v>70649.55837258001</v>
      </c>
      <c r="AI263" s="14">
        <v>28658.517344290001</v>
      </c>
      <c r="AJ263" s="14">
        <v>40549.208299140002</v>
      </c>
      <c r="AK263" s="14">
        <v>0</v>
      </c>
      <c r="AL263" s="14">
        <v>0</v>
      </c>
      <c r="AM263" s="14">
        <v>3199.6782394799998</v>
      </c>
      <c r="AN263" s="14">
        <v>0</v>
      </c>
      <c r="AO263" s="14">
        <v>1757.84551033</v>
      </c>
      <c r="AP263" s="14">
        <v>295817.64357653004</v>
      </c>
      <c r="AQ263" s="14">
        <v>0</v>
      </c>
      <c r="AR263" s="16"/>
      <c r="AS263" s="15">
        <f t="shared" si="12"/>
        <v>200066.08793450001</v>
      </c>
      <c r="AT263" s="15">
        <f t="shared" si="13"/>
        <v>23675.58680533</v>
      </c>
      <c r="AU263" s="15">
        <f t="shared" si="14"/>
        <v>70649.55837258001</v>
      </c>
    </row>
    <row r="264" spans="1:47" s="5" customFormat="1" ht="10.5">
      <c r="A264" s="23">
        <v>43374</v>
      </c>
      <c r="B264" s="14">
        <v>212256.16695539001</v>
      </c>
      <c r="C264" s="14">
        <v>63742.850742120005</v>
      </c>
      <c r="D264" s="14">
        <v>110762.41226611001</v>
      </c>
      <c r="E264" s="14">
        <v>3700</v>
      </c>
      <c r="F264" s="14">
        <v>6554.1975565800003</v>
      </c>
      <c r="G264" s="14">
        <v>0</v>
      </c>
      <c r="H264" s="14">
        <v>62.44640871</v>
      </c>
      <c r="I264" s="14">
        <v>470.38937901999998</v>
      </c>
      <c r="J264" s="14">
        <v>120.61505357</v>
      </c>
      <c r="K264" s="14">
        <v>0</v>
      </c>
      <c r="L264" s="14">
        <v>52.128831910000002</v>
      </c>
      <c r="M264" s="14">
        <v>174.89379834000002</v>
      </c>
      <c r="N264" s="14">
        <v>0</v>
      </c>
      <c r="O264" s="14">
        <v>1290.05802277</v>
      </c>
      <c r="P264" s="14">
        <v>21510.462626820001</v>
      </c>
      <c r="Q264" s="14">
        <v>0</v>
      </c>
      <c r="R264" s="14">
        <v>0</v>
      </c>
      <c r="S264" s="14">
        <v>8787.1046461799997</v>
      </c>
      <c r="T264" s="14">
        <v>5061.59870787</v>
      </c>
      <c r="U264" s="14">
        <v>3057.1136818700002</v>
      </c>
      <c r="V264" s="14">
        <v>668.39225643999998</v>
      </c>
      <c r="W264" s="14">
        <v>0</v>
      </c>
      <c r="X264" s="14">
        <v>0</v>
      </c>
      <c r="Y264" s="14">
        <v>1441.7316990300001</v>
      </c>
      <c r="Z264" s="14">
        <v>568.91690042000005</v>
      </c>
      <c r="AA264" s="14">
        <v>374.51198154999997</v>
      </c>
      <c r="AB264" s="14">
        <v>43.447042260000003</v>
      </c>
      <c r="AC264" s="14">
        <v>25628.622169930004</v>
      </c>
      <c r="AD264" s="14">
        <v>14051.083478050001</v>
      </c>
      <c r="AE264" s="14">
        <v>11326.21384278</v>
      </c>
      <c r="AF264" s="14">
        <v>251.32484910000002</v>
      </c>
      <c r="AG264" s="14">
        <v>0</v>
      </c>
      <c r="AH264" s="14">
        <v>74624.037727099974</v>
      </c>
      <c r="AI264" s="14">
        <v>29955.784742569998</v>
      </c>
      <c r="AJ264" s="14">
        <v>42989.210498199995</v>
      </c>
      <c r="AK264" s="14">
        <v>0</v>
      </c>
      <c r="AL264" s="14">
        <v>0</v>
      </c>
      <c r="AM264" s="14">
        <v>3119.4386722499999</v>
      </c>
      <c r="AN264" s="14">
        <v>0</v>
      </c>
      <c r="AO264" s="14">
        <v>1440.3961859200199</v>
      </c>
      <c r="AP264" s="14">
        <v>312508.82685242</v>
      </c>
      <c r="AQ264" s="14">
        <v>0</v>
      </c>
      <c r="AR264" s="16"/>
      <c r="AS264" s="15">
        <f t="shared" si="12"/>
        <v>209667.67643726003</v>
      </c>
      <c r="AT264" s="15">
        <f t="shared" si="13"/>
        <v>25628.622169930004</v>
      </c>
      <c r="AU264" s="15">
        <f t="shared" si="14"/>
        <v>74624.037727099974</v>
      </c>
    </row>
    <row r="265" spans="1:47" s="5" customFormat="1" ht="10.5">
      <c r="A265" s="23">
        <v>43405</v>
      </c>
      <c r="B265" s="14">
        <v>201793.61872778999</v>
      </c>
      <c r="C265" s="14">
        <v>65415.15763781</v>
      </c>
      <c r="D265" s="14">
        <v>96792.03996509999</v>
      </c>
      <c r="E265" s="14">
        <v>3350</v>
      </c>
      <c r="F265" s="14">
        <v>6217.2068107200002</v>
      </c>
      <c r="G265" s="14">
        <v>0</v>
      </c>
      <c r="H265" s="14">
        <v>127.84949681000001</v>
      </c>
      <c r="I265" s="14">
        <v>472.25860036</v>
      </c>
      <c r="J265" s="14">
        <v>127.67605646</v>
      </c>
      <c r="K265" s="14">
        <v>0</v>
      </c>
      <c r="L265" s="14">
        <v>157.63262412</v>
      </c>
      <c r="M265" s="14">
        <v>162.316258205</v>
      </c>
      <c r="N265" s="14">
        <v>0</v>
      </c>
      <c r="O265" s="14">
        <v>430.11890641000002</v>
      </c>
      <c r="P265" s="14">
        <v>23562.22530563</v>
      </c>
      <c r="Q265" s="14">
        <v>0</v>
      </c>
      <c r="R265" s="14">
        <v>0</v>
      </c>
      <c r="S265" s="14">
        <v>9358.7980645900006</v>
      </c>
      <c r="T265" s="14">
        <v>5081.54796885</v>
      </c>
      <c r="U265" s="14">
        <v>3592.2241389599999</v>
      </c>
      <c r="V265" s="14">
        <v>685.02595678</v>
      </c>
      <c r="W265" s="14">
        <v>0</v>
      </c>
      <c r="X265" s="14">
        <v>0</v>
      </c>
      <c r="Y265" s="14">
        <v>1359.25377723</v>
      </c>
      <c r="Z265" s="14">
        <v>600.15386201000001</v>
      </c>
      <c r="AA265" s="14">
        <v>390.58972333000003</v>
      </c>
      <c r="AB265" s="14">
        <v>-29.658360995000002</v>
      </c>
      <c r="AC265" s="14">
        <v>23734.096594169998</v>
      </c>
      <c r="AD265" s="14">
        <v>14714.57216924</v>
      </c>
      <c r="AE265" s="14">
        <v>8818.3154734100008</v>
      </c>
      <c r="AF265" s="14">
        <v>201.20895152</v>
      </c>
      <c r="AG265" s="14">
        <v>0</v>
      </c>
      <c r="AH265" s="14">
        <v>74591.652049819997</v>
      </c>
      <c r="AI265" s="14">
        <v>30230.945946470001</v>
      </c>
      <c r="AJ265" s="14">
        <v>43199.657517779997</v>
      </c>
      <c r="AK265" s="14">
        <v>0</v>
      </c>
      <c r="AL265" s="14">
        <v>0</v>
      </c>
      <c r="AM265" s="14">
        <v>3209.4699364399999</v>
      </c>
      <c r="AN265" s="14">
        <v>0</v>
      </c>
      <c r="AO265" s="14">
        <v>2048.42135087001</v>
      </c>
      <c r="AP265" s="14">
        <v>300119.36737177998</v>
      </c>
      <c r="AQ265" s="14">
        <v>0</v>
      </c>
      <c r="AR265" s="16"/>
      <c r="AS265" s="15">
        <f t="shared" si="12"/>
        <v>199954.83542309</v>
      </c>
      <c r="AT265" s="15">
        <f t="shared" si="13"/>
        <v>23734.096594169998</v>
      </c>
      <c r="AU265" s="15">
        <f t="shared" si="14"/>
        <v>74591.652049819997</v>
      </c>
    </row>
    <row r="266" spans="1:47" s="5" customFormat="1" ht="10.5">
      <c r="A266" s="23">
        <v>43435</v>
      </c>
      <c r="B266" s="14">
        <v>220805.66660208002</v>
      </c>
      <c r="C266" s="14">
        <v>73832.984978109991</v>
      </c>
      <c r="D266" s="14">
        <v>99209.939249020012</v>
      </c>
      <c r="E266" s="14">
        <v>2150</v>
      </c>
      <c r="F266" s="14">
        <v>7591.1619022799996</v>
      </c>
      <c r="G266" s="14">
        <v>0</v>
      </c>
      <c r="H266" s="14">
        <v>75.786386230000005</v>
      </c>
      <c r="I266" s="14">
        <v>521.24065696000002</v>
      </c>
      <c r="J266" s="14">
        <v>81.684533869999996</v>
      </c>
      <c r="K266" s="14">
        <v>0</v>
      </c>
      <c r="L266" s="14">
        <v>54.233035569999998</v>
      </c>
      <c r="M266" s="14">
        <v>166.84520707000001</v>
      </c>
      <c r="N266" s="14">
        <v>0</v>
      </c>
      <c r="O266" s="14">
        <v>1212.9858614699999</v>
      </c>
      <c r="P266" s="14">
        <v>23395.187587429999</v>
      </c>
      <c r="Q266" s="14">
        <v>0</v>
      </c>
      <c r="R266" s="14">
        <v>0</v>
      </c>
      <c r="S266" s="14">
        <v>13954.42051733</v>
      </c>
      <c r="T266" s="14">
        <v>6513.6438090000001</v>
      </c>
      <c r="U266" s="14">
        <v>6765.3040917399994</v>
      </c>
      <c r="V266" s="14">
        <v>675.47261659000003</v>
      </c>
      <c r="W266" s="14">
        <v>0</v>
      </c>
      <c r="X266" s="14">
        <v>0</v>
      </c>
      <c r="Y266" s="14">
        <v>1451.22165382</v>
      </c>
      <c r="Z266" s="14">
        <v>761.43342102999998</v>
      </c>
      <c r="AA266" s="14">
        <v>370.64424198</v>
      </c>
      <c r="AB266" s="14">
        <v>275.89736991000001</v>
      </c>
      <c r="AC266" s="14">
        <v>24206.692036380002</v>
      </c>
      <c r="AD266" s="14">
        <v>15794.18383039</v>
      </c>
      <c r="AE266" s="14">
        <v>8232.1315630000008</v>
      </c>
      <c r="AF266" s="14">
        <v>180.37664299000002</v>
      </c>
      <c r="AG266" s="14">
        <v>0</v>
      </c>
      <c r="AH266" s="14">
        <v>74909.09645692</v>
      </c>
      <c r="AI266" s="14">
        <v>30302.590614789999</v>
      </c>
      <c r="AJ266" s="14">
        <v>43228.152452119997</v>
      </c>
      <c r="AK266" s="14">
        <v>0</v>
      </c>
      <c r="AL266" s="14">
        <v>0</v>
      </c>
      <c r="AM266" s="14">
        <v>2796.7457168199999</v>
      </c>
      <c r="AN266" s="14">
        <v>0</v>
      </c>
      <c r="AO266" s="14">
        <v>1418.39232681001</v>
      </c>
      <c r="AP266" s="14">
        <v>319921.45509538002</v>
      </c>
      <c r="AQ266" s="14">
        <v>0</v>
      </c>
      <c r="AR266" s="16"/>
      <c r="AS266" s="15">
        <f t="shared" si="12"/>
        <v>218046.34930902004</v>
      </c>
      <c r="AT266" s="15">
        <f t="shared" si="13"/>
        <v>24206.692036380002</v>
      </c>
      <c r="AU266" s="15">
        <f t="shared" si="14"/>
        <v>74909.09645692</v>
      </c>
    </row>
    <row r="267" spans="1:47" s="5" customFormat="1" ht="10.5">
      <c r="A267" s="23">
        <v>43466</v>
      </c>
      <c r="B267" s="14">
        <v>229579.26945795998</v>
      </c>
      <c r="C267" s="14">
        <v>71299.902671649994</v>
      </c>
      <c r="D267" s="14">
        <v>114742.43345115999</v>
      </c>
      <c r="E267" s="14">
        <v>2520</v>
      </c>
      <c r="F267" s="14">
        <v>7430.6896466099997</v>
      </c>
      <c r="G267" s="14">
        <v>0</v>
      </c>
      <c r="H267" s="14">
        <v>115.78951651</v>
      </c>
      <c r="I267" s="14">
        <v>506.09554678000001</v>
      </c>
      <c r="J267" s="14">
        <v>32.613415979999999</v>
      </c>
      <c r="K267" s="14">
        <v>0</v>
      </c>
      <c r="L267" s="14">
        <v>59.553242660000002</v>
      </c>
      <c r="M267" s="14">
        <v>186.11135666500002</v>
      </c>
      <c r="N267" s="14">
        <v>0</v>
      </c>
      <c r="O267" s="14">
        <v>400.30059750999999</v>
      </c>
      <c r="P267" s="14">
        <v>24345.147495159999</v>
      </c>
      <c r="Q267" s="14">
        <v>0</v>
      </c>
      <c r="R267" s="14">
        <v>0</v>
      </c>
      <c r="S267" s="14">
        <v>9863.0870588800008</v>
      </c>
      <c r="T267" s="14">
        <v>6794.0468056999998</v>
      </c>
      <c r="U267" s="14">
        <v>2514.17325329</v>
      </c>
      <c r="V267" s="14">
        <v>554.86699988999999</v>
      </c>
      <c r="W267" s="14">
        <v>0</v>
      </c>
      <c r="X267" s="14">
        <v>0</v>
      </c>
      <c r="Y267" s="14">
        <v>1723.77077674</v>
      </c>
      <c r="Z267" s="14">
        <v>682.82694290999996</v>
      </c>
      <c r="AA267" s="14">
        <v>371.70783874</v>
      </c>
      <c r="AB267" s="14">
        <v>339.23990000500004</v>
      </c>
      <c r="AC267" s="14">
        <v>25246.34072271</v>
      </c>
      <c r="AD267" s="14">
        <v>15572.57654339</v>
      </c>
      <c r="AE267" s="14">
        <v>9465.3248420100008</v>
      </c>
      <c r="AF267" s="14">
        <v>208.43933731000001</v>
      </c>
      <c r="AG267" s="14">
        <v>0</v>
      </c>
      <c r="AH267" s="14">
        <v>109101.38752181001</v>
      </c>
      <c r="AI267" s="14">
        <v>43595.754700739999</v>
      </c>
      <c r="AJ267" s="14">
        <v>63638.952784759997</v>
      </c>
      <c r="AK267" s="14">
        <v>0</v>
      </c>
      <c r="AL267" s="14">
        <v>0</v>
      </c>
      <c r="AM267" s="14">
        <v>3469.8437278000001</v>
      </c>
      <c r="AN267" s="14">
        <v>0</v>
      </c>
      <c r="AO267" s="14">
        <v>1603.16369148999</v>
      </c>
      <c r="AP267" s="14">
        <v>363926.99770248</v>
      </c>
      <c r="AQ267" s="14">
        <v>0</v>
      </c>
      <c r="AR267" s="16"/>
      <c r="AS267" s="15">
        <f t="shared" si="12"/>
        <v>227567.85804311</v>
      </c>
      <c r="AT267" s="15">
        <f t="shared" si="13"/>
        <v>25246.34072271</v>
      </c>
      <c r="AU267" s="15">
        <f t="shared" si="14"/>
        <v>109101.38752181001</v>
      </c>
    </row>
    <row r="268" spans="1:47" s="5" customFormat="1" ht="10.5">
      <c r="A268" s="23">
        <v>43497</v>
      </c>
      <c r="B268" s="14">
        <v>219657.64280063999</v>
      </c>
      <c r="C268" s="14">
        <v>69441.186936910002</v>
      </c>
      <c r="D268" s="14">
        <v>103781.77859850001</v>
      </c>
      <c r="E268" s="14">
        <v>1600</v>
      </c>
      <c r="F268" s="14">
        <v>6850.9573544499999</v>
      </c>
      <c r="G268" s="14">
        <v>0</v>
      </c>
      <c r="H268" s="14">
        <v>79.060348309999995</v>
      </c>
      <c r="I268" s="14">
        <v>279.22583806</v>
      </c>
      <c r="J268" s="14">
        <v>94.742305200000004</v>
      </c>
      <c r="K268" s="14">
        <v>0</v>
      </c>
      <c r="L268" s="14">
        <v>59.991941969999999</v>
      </c>
      <c r="M268" s="14">
        <v>183.76021367499996</v>
      </c>
      <c r="N268" s="14">
        <v>0</v>
      </c>
      <c r="O268" s="14">
        <v>1185.5315345700001</v>
      </c>
      <c r="P268" s="14">
        <v>24835.01850867</v>
      </c>
      <c r="Q268" s="14">
        <v>0</v>
      </c>
      <c r="R268" s="14">
        <v>0</v>
      </c>
      <c r="S268" s="14">
        <v>11719.076806970001</v>
      </c>
      <c r="T268" s="14">
        <v>6717.8497601700001</v>
      </c>
      <c r="U268" s="14">
        <v>4511.7541259700001</v>
      </c>
      <c r="V268" s="14">
        <v>489.47292082999996</v>
      </c>
      <c r="W268" s="14">
        <v>0</v>
      </c>
      <c r="X268" s="14">
        <v>0</v>
      </c>
      <c r="Y268" s="14">
        <v>1652.38354058</v>
      </c>
      <c r="Z268" s="14">
        <v>711.30685704999996</v>
      </c>
      <c r="AA268" s="14">
        <v>386.91905374999999</v>
      </c>
      <c r="AB268" s="14">
        <v>-3.297038025000004</v>
      </c>
      <c r="AC268" s="14">
        <v>25449.261674690002</v>
      </c>
      <c r="AD268" s="14">
        <v>17592.407765150001</v>
      </c>
      <c r="AE268" s="14">
        <v>7683.3673449799999</v>
      </c>
      <c r="AF268" s="14">
        <v>173.48656456000001</v>
      </c>
      <c r="AG268" s="14">
        <v>0</v>
      </c>
      <c r="AH268" s="14">
        <v>85783.816510200006</v>
      </c>
      <c r="AI268" s="14">
        <v>34219.012272970002</v>
      </c>
      <c r="AJ268" s="14">
        <v>49798.509635349998</v>
      </c>
      <c r="AK268" s="14">
        <v>0</v>
      </c>
      <c r="AL268" s="14">
        <v>0</v>
      </c>
      <c r="AM268" s="14">
        <v>3400.1784833299998</v>
      </c>
      <c r="AN268" s="14">
        <v>0</v>
      </c>
      <c r="AO268" s="14">
        <v>1633.88388144999</v>
      </c>
      <c r="AP268" s="14">
        <v>330890.72098553</v>
      </c>
      <c r="AQ268" s="14">
        <v>0</v>
      </c>
      <c r="AR268" s="16"/>
      <c r="AS268" s="15">
        <f t="shared" si="12"/>
        <v>217391.70860312998</v>
      </c>
      <c r="AT268" s="15">
        <f t="shared" si="13"/>
        <v>25449.261674690002</v>
      </c>
      <c r="AU268" s="15">
        <f t="shared" si="14"/>
        <v>85783.816510200006</v>
      </c>
    </row>
    <row r="269" spans="1:47" s="5" customFormat="1" ht="10.5">
      <c r="A269" s="23">
        <v>43525</v>
      </c>
      <c r="B269" s="14">
        <v>214549.83268076001</v>
      </c>
      <c r="C269" s="14">
        <v>60690.058299700002</v>
      </c>
      <c r="D269" s="14">
        <v>108396.94998288</v>
      </c>
      <c r="E269" s="14">
        <v>1500</v>
      </c>
      <c r="F269" s="14">
        <v>6920.0929163800001</v>
      </c>
      <c r="G269" s="14">
        <v>0</v>
      </c>
      <c r="H269" s="14">
        <v>100.02425103</v>
      </c>
      <c r="I269" s="14">
        <v>332.48647387</v>
      </c>
      <c r="J269" s="14">
        <v>46.504528999999998</v>
      </c>
      <c r="K269" s="14">
        <v>0</v>
      </c>
      <c r="L269" s="14">
        <v>67.027815840000002</v>
      </c>
      <c r="M269" s="14">
        <v>179.16048673</v>
      </c>
      <c r="N269" s="14">
        <v>0</v>
      </c>
      <c r="O269" s="14">
        <v>345.99806673000001</v>
      </c>
      <c r="P269" s="14">
        <v>22336.681538420002</v>
      </c>
      <c r="Q269" s="14">
        <v>0</v>
      </c>
      <c r="R269" s="14">
        <v>0</v>
      </c>
      <c r="S269" s="14">
        <v>10648.590981250001</v>
      </c>
      <c r="T269" s="14">
        <v>6281.7349710900007</v>
      </c>
      <c r="U269" s="14">
        <v>3880.7586418199999</v>
      </c>
      <c r="V269" s="14">
        <v>486.09736834</v>
      </c>
      <c r="W269" s="14">
        <v>0</v>
      </c>
      <c r="X269" s="14">
        <v>0</v>
      </c>
      <c r="Y269" s="14">
        <v>1539.6119632</v>
      </c>
      <c r="Z269" s="14">
        <v>657.97717193000005</v>
      </c>
      <c r="AA269" s="14">
        <v>376.65400112999998</v>
      </c>
      <c r="AB269" s="14">
        <v>3412.01420267</v>
      </c>
      <c r="AC269" s="14">
        <v>27627.91480911</v>
      </c>
      <c r="AD269" s="14">
        <v>18166.377616369999</v>
      </c>
      <c r="AE269" s="14">
        <v>9254.6556945499997</v>
      </c>
      <c r="AF269" s="14">
        <v>206.88149819</v>
      </c>
      <c r="AG269" s="14">
        <v>0</v>
      </c>
      <c r="AH269" s="14">
        <v>85691.964387869986</v>
      </c>
      <c r="AI269" s="14">
        <v>34588.078263939999</v>
      </c>
      <c r="AJ269" s="14">
        <v>49119.693987919993</v>
      </c>
      <c r="AK269" s="14">
        <v>0</v>
      </c>
      <c r="AL269" s="14">
        <v>0</v>
      </c>
      <c r="AM269" s="14">
        <v>3767.4199325299996</v>
      </c>
      <c r="AN269" s="14">
        <v>0</v>
      </c>
      <c r="AO269" s="14">
        <v>1783.2277965200101</v>
      </c>
      <c r="AP269" s="14">
        <v>327869.71187773999</v>
      </c>
      <c r="AQ269" s="14">
        <v>0</v>
      </c>
      <c r="AR269" s="16"/>
      <c r="AS269" s="15">
        <f t="shared" si="12"/>
        <v>209689.96285375999</v>
      </c>
      <c r="AT269" s="15">
        <f t="shared" si="13"/>
        <v>27627.91480911</v>
      </c>
      <c r="AU269" s="15">
        <f t="shared" si="14"/>
        <v>85691.964387869986</v>
      </c>
    </row>
    <row r="270" spans="1:47" s="5" customFormat="1" ht="10.5">
      <c r="A270" s="23">
        <v>43556</v>
      </c>
      <c r="B270" s="14">
        <v>233608.94414747</v>
      </c>
      <c r="C270" s="14">
        <v>72782.958135020002</v>
      </c>
      <c r="D270" s="14">
        <v>117200.06304147</v>
      </c>
      <c r="E270" s="14">
        <v>2300</v>
      </c>
      <c r="F270" s="14">
        <v>7011.3257207400002</v>
      </c>
      <c r="G270" s="14">
        <v>0</v>
      </c>
      <c r="H270" s="14">
        <v>91.956579540000007</v>
      </c>
      <c r="I270" s="14">
        <v>433.65859813999998</v>
      </c>
      <c r="J270" s="14">
        <v>36.921171540000003</v>
      </c>
      <c r="K270" s="14">
        <v>0</v>
      </c>
      <c r="L270" s="14">
        <v>64.652186950000001</v>
      </c>
      <c r="M270" s="14">
        <v>177.52141006999997</v>
      </c>
      <c r="N270" s="14">
        <v>0</v>
      </c>
      <c r="O270" s="14">
        <v>1172.8487420900001</v>
      </c>
      <c r="P270" s="14">
        <v>23686.727847800001</v>
      </c>
      <c r="Q270" s="14">
        <v>0</v>
      </c>
      <c r="R270" s="14">
        <v>0</v>
      </c>
      <c r="S270" s="14">
        <v>13501.623768110001</v>
      </c>
      <c r="T270" s="14">
        <v>8382.9119039199995</v>
      </c>
      <c r="U270" s="14">
        <v>4594.1652549</v>
      </c>
      <c r="V270" s="14">
        <v>524.54660928999999</v>
      </c>
      <c r="W270" s="14">
        <v>0</v>
      </c>
      <c r="X270" s="14">
        <v>0</v>
      </c>
      <c r="Y270" s="14">
        <v>1688.92987543</v>
      </c>
      <c r="Z270" s="14">
        <v>726.68223350999995</v>
      </c>
      <c r="AA270" s="14">
        <v>397.81023486999999</v>
      </c>
      <c r="AB270" s="14">
        <v>-3064.7353978100004</v>
      </c>
      <c r="AC270" s="14">
        <v>32464.301890800001</v>
      </c>
      <c r="AD270" s="14">
        <v>23820.329977580001</v>
      </c>
      <c r="AE270" s="14">
        <v>8438.7457742000006</v>
      </c>
      <c r="AF270" s="14">
        <v>205.22613902000001</v>
      </c>
      <c r="AG270" s="14">
        <v>0</v>
      </c>
      <c r="AH270" s="14">
        <v>91289.030189029989</v>
      </c>
      <c r="AI270" s="14">
        <v>36992.030573639997</v>
      </c>
      <c r="AJ270" s="14">
        <v>56990.220647599999</v>
      </c>
      <c r="AK270" s="14">
        <v>0</v>
      </c>
      <c r="AL270" s="14">
        <v>0</v>
      </c>
      <c r="AM270" s="14">
        <v>3364.94343703</v>
      </c>
      <c r="AN270" s="14">
        <v>0</v>
      </c>
      <c r="AO270" s="14">
        <v>6058.1644692400096</v>
      </c>
      <c r="AP270" s="14">
        <v>357362.2762273</v>
      </c>
      <c r="AQ270" s="14">
        <v>0</v>
      </c>
      <c r="AR270" s="16"/>
      <c r="AS270" s="15">
        <f t="shared" si="12"/>
        <v>234298.31062208</v>
      </c>
      <c r="AT270" s="15">
        <f t="shared" si="13"/>
        <v>32464.301890800001</v>
      </c>
      <c r="AU270" s="15">
        <f t="shared" si="14"/>
        <v>91289.030189029989</v>
      </c>
    </row>
    <row r="271" spans="1:47" s="5" customFormat="1" ht="10.5">
      <c r="A271" s="23">
        <v>43586</v>
      </c>
      <c r="B271" s="14">
        <v>300913.33753952006</v>
      </c>
      <c r="C271" s="14">
        <v>129056.42911063001</v>
      </c>
      <c r="D271" s="14">
        <v>126173.43882780001</v>
      </c>
      <c r="E271" s="14">
        <v>4500</v>
      </c>
      <c r="F271" s="14">
        <v>6720.0097257799998</v>
      </c>
      <c r="G271" s="14">
        <v>0</v>
      </c>
      <c r="H271" s="14">
        <v>92.273168139999996</v>
      </c>
      <c r="I271" s="14">
        <v>454.41720937999997</v>
      </c>
      <c r="J271" s="14">
        <v>107.33155176</v>
      </c>
      <c r="K271" s="14">
        <v>0</v>
      </c>
      <c r="L271" s="14">
        <v>202.73401673000001</v>
      </c>
      <c r="M271" s="14">
        <v>175.03132699</v>
      </c>
      <c r="N271" s="14">
        <v>0</v>
      </c>
      <c r="O271" s="14">
        <v>535.76218709</v>
      </c>
      <c r="P271" s="14">
        <v>28704.375087479999</v>
      </c>
      <c r="Q271" s="14">
        <v>0</v>
      </c>
      <c r="R271" s="14">
        <v>0</v>
      </c>
      <c r="S271" s="14">
        <v>9202.271931790001</v>
      </c>
      <c r="T271" s="14">
        <v>5563.8189397700007</v>
      </c>
      <c r="U271" s="14">
        <v>3079.3232268100001</v>
      </c>
      <c r="V271" s="14">
        <v>559.12976520999996</v>
      </c>
      <c r="W271" s="14">
        <v>0</v>
      </c>
      <c r="X271" s="14">
        <v>0</v>
      </c>
      <c r="Y271" s="14">
        <v>1649.2314242899999</v>
      </c>
      <c r="Z271" s="14">
        <v>691.01091483000005</v>
      </c>
      <c r="AA271" s="14">
        <v>427.62377012000002</v>
      </c>
      <c r="AB271" s="14">
        <v>1221.3972867099999</v>
      </c>
      <c r="AC271" s="14">
        <v>52645.410832630005</v>
      </c>
      <c r="AD271" s="14">
        <v>38425.09384827</v>
      </c>
      <c r="AE271" s="14">
        <v>11247.68400454</v>
      </c>
      <c r="AF271" s="14">
        <v>2972.6329798199999</v>
      </c>
      <c r="AG271" s="14">
        <v>0</v>
      </c>
      <c r="AH271" s="14">
        <v>90690.999394880026</v>
      </c>
      <c r="AI271" s="14">
        <v>37079.788439119999</v>
      </c>
      <c r="AJ271" s="14">
        <v>47768.343487060003</v>
      </c>
      <c r="AK271" s="14">
        <v>0</v>
      </c>
      <c r="AL271" s="14">
        <v>0</v>
      </c>
      <c r="AM271" s="14">
        <v>3634.71588514</v>
      </c>
      <c r="AN271" s="14">
        <v>0</v>
      </c>
      <c r="AO271" s="14">
        <v>-2208.1515835600098</v>
      </c>
      <c r="AP271" s="14">
        <v>444249.74776703009</v>
      </c>
      <c r="AQ271" s="14">
        <v>0</v>
      </c>
      <c r="AR271" s="16"/>
      <c r="AS271" s="15">
        <f t="shared" si="12"/>
        <v>297696.76702260005</v>
      </c>
      <c r="AT271" s="15">
        <f t="shared" si="13"/>
        <v>52645.410832630005</v>
      </c>
      <c r="AU271" s="15">
        <f t="shared" si="14"/>
        <v>90690.999394880026</v>
      </c>
    </row>
    <row r="272" spans="1:47" s="5" customFormat="1" ht="10.5">
      <c r="A272" s="23">
        <v>43617</v>
      </c>
      <c r="B272" s="14">
        <v>321003.16087113996</v>
      </c>
      <c r="C272" s="14">
        <v>136853.52735505998</v>
      </c>
      <c r="D272" s="14">
        <v>127408.14749958999</v>
      </c>
      <c r="E272" s="14">
        <v>3600</v>
      </c>
      <c r="F272" s="14">
        <v>6815.8001545899997</v>
      </c>
      <c r="G272" s="14">
        <v>0</v>
      </c>
      <c r="H272" s="14">
        <v>141.22270412</v>
      </c>
      <c r="I272" s="14">
        <v>483.9568013</v>
      </c>
      <c r="J272" s="14">
        <v>1010.6551408399999</v>
      </c>
      <c r="K272" s="14">
        <v>0</v>
      </c>
      <c r="L272" s="14">
        <v>70.855519009999995</v>
      </c>
      <c r="M272" s="14">
        <v>195.381819455</v>
      </c>
      <c r="N272" s="14">
        <v>0</v>
      </c>
      <c r="O272" s="14">
        <v>6384.9523516600002</v>
      </c>
      <c r="P272" s="14">
        <v>27330.99554068</v>
      </c>
      <c r="Q272" s="14">
        <v>0</v>
      </c>
      <c r="R272" s="14">
        <v>0</v>
      </c>
      <c r="S272" s="14">
        <v>11865.187099040002</v>
      </c>
      <c r="T272" s="14">
        <v>6354.5867760700012</v>
      </c>
      <c r="U272" s="14">
        <v>4829.0845740100003</v>
      </c>
      <c r="V272" s="14">
        <v>681.51574896</v>
      </c>
      <c r="W272" s="14">
        <v>0</v>
      </c>
      <c r="X272" s="14">
        <v>0</v>
      </c>
      <c r="Y272" s="14">
        <v>1730.9660238900001</v>
      </c>
      <c r="Z272" s="14">
        <v>705.84259061</v>
      </c>
      <c r="AA272" s="14">
        <v>445.80656511000001</v>
      </c>
      <c r="AB272" s="14">
        <v>3159.86370618501</v>
      </c>
      <c r="AC272" s="14">
        <v>41306.187002929997</v>
      </c>
      <c r="AD272" s="14">
        <v>28222.964313519999</v>
      </c>
      <c r="AE272" s="14">
        <v>9827.1757346400009</v>
      </c>
      <c r="AF272" s="14">
        <v>3256.04695477</v>
      </c>
      <c r="AG272" s="14">
        <v>0</v>
      </c>
      <c r="AH272" s="14">
        <v>92132.789556589982</v>
      </c>
      <c r="AI272" s="14">
        <v>37731.864544409997</v>
      </c>
      <c r="AJ272" s="14">
        <v>52696.414547990003</v>
      </c>
      <c r="AK272" s="14">
        <v>0</v>
      </c>
      <c r="AL272" s="14">
        <v>0</v>
      </c>
      <c r="AM272" s="14">
        <v>3500.94378074</v>
      </c>
      <c r="AN272" s="14">
        <v>0</v>
      </c>
      <c r="AO272" s="14">
        <v>1796.43331655001</v>
      </c>
      <c r="AP272" s="14">
        <v>454442.13743065996</v>
      </c>
      <c r="AQ272" s="14">
        <v>0</v>
      </c>
      <c r="AR272" s="16"/>
      <c r="AS272" s="15">
        <f t="shared" si="12"/>
        <v>309110.46626345994</v>
      </c>
      <c r="AT272" s="15">
        <f t="shared" si="13"/>
        <v>41306.187002929997</v>
      </c>
      <c r="AU272" s="15">
        <f t="shared" si="14"/>
        <v>92132.789556589982</v>
      </c>
    </row>
    <row r="273" spans="1:47" s="5" customFormat="1" ht="10.5">
      <c r="A273" s="23">
        <v>43647</v>
      </c>
      <c r="B273" s="14">
        <v>282086.78057485999</v>
      </c>
      <c r="C273" s="14">
        <v>99001.155431850013</v>
      </c>
      <c r="D273" s="14">
        <v>131014.45526111999</v>
      </c>
      <c r="E273" s="14">
        <v>2350</v>
      </c>
      <c r="F273" s="14">
        <v>7038.0757848499998</v>
      </c>
      <c r="G273" s="14">
        <v>0</v>
      </c>
      <c r="H273" s="14">
        <v>184.05280535</v>
      </c>
      <c r="I273" s="14">
        <v>436.91194199</v>
      </c>
      <c r="J273" s="14">
        <v>151.02964331999999</v>
      </c>
      <c r="K273" s="14">
        <v>0</v>
      </c>
      <c r="L273" s="14">
        <v>76.856363669999993</v>
      </c>
      <c r="M273" s="14">
        <v>209.34626423999998</v>
      </c>
      <c r="N273" s="14">
        <v>0</v>
      </c>
      <c r="O273" s="14">
        <v>2107.8874185999998</v>
      </c>
      <c r="P273" s="14">
        <v>29232.014679899999</v>
      </c>
      <c r="Q273" s="14">
        <v>0</v>
      </c>
      <c r="R273" s="14">
        <v>0</v>
      </c>
      <c r="S273" s="14">
        <v>11845.100964119998</v>
      </c>
      <c r="T273" s="14">
        <v>5637.464452369999</v>
      </c>
      <c r="U273" s="14">
        <v>4788.9875242299995</v>
      </c>
      <c r="V273" s="14">
        <v>1418.64898752</v>
      </c>
      <c r="W273" s="14">
        <v>0</v>
      </c>
      <c r="X273" s="14">
        <v>0</v>
      </c>
      <c r="Y273" s="14">
        <v>1841.2568201500001</v>
      </c>
      <c r="Z273" s="14">
        <v>703.37991793000003</v>
      </c>
      <c r="AA273" s="14">
        <v>478.38961339000002</v>
      </c>
      <c r="AB273" s="14">
        <v>116.86766438000018</v>
      </c>
      <c r="AC273" s="14">
        <v>44261.925692470002</v>
      </c>
      <c r="AD273" s="14">
        <v>29325.749854099999</v>
      </c>
      <c r="AE273" s="14">
        <v>11308.96930716</v>
      </c>
      <c r="AF273" s="14">
        <v>3627.2065312099999</v>
      </c>
      <c r="AG273" s="14">
        <v>0</v>
      </c>
      <c r="AH273" s="14">
        <v>124561.09587994998</v>
      </c>
      <c r="AI273" s="14">
        <v>51157.02681779</v>
      </c>
      <c r="AJ273" s="14">
        <v>71759.851823550009</v>
      </c>
      <c r="AK273" s="14">
        <v>0</v>
      </c>
      <c r="AL273" s="14">
        <v>0</v>
      </c>
      <c r="AM273" s="14">
        <v>3682.7059539399997</v>
      </c>
      <c r="AN273" s="14">
        <v>0</v>
      </c>
      <c r="AO273" s="14">
        <v>2038.4887153300201</v>
      </c>
      <c r="AP273" s="14">
        <v>450909.80214727996</v>
      </c>
      <c r="AQ273" s="14">
        <v>0</v>
      </c>
      <c r="AR273" s="16"/>
      <c r="AS273" s="15">
        <f t="shared" si="12"/>
        <v>278325.43885991996</v>
      </c>
      <c r="AT273" s="15">
        <f t="shared" si="13"/>
        <v>44261.925692470002</v>
      </c>
      <c r="AU273" s="15">
        <f t="shared" si="14"/>
        <v>124561.09587994998</v>
      </c>
    </row>
    <row r="274" spans="1:47" s="5" customFormat="1" ht="10.5">
      <c r="A274" s="23">
        <v>43678</v>
      </c>
      <c r="B274" s="14">
        <v>304924.01630386</v>
      </c>
      <c r="C274" s="14">
        <v>102676.97577113</v>
      </c>
      <c r="D274" s="14">
        <v>141394.87150938998</v>
      </c>
      <c r="E274" s="14">
        <v>2150</v>
      </c>
      <c r="F274" s="14">
        <v>7137.8645169000001</v>
      </c>
      <c r="G274" s="14">
        <v>0</v>
      </c>
      <c r="H274" s="14">
        <v>98.568480500000007</v>
      </c>
      <c r="I274" s="14">
        <v>487.47541396999998</v>
      </c>
      <c r="J274" s="14">
        <v>8.0146290100000002</v>
      </c>
      <c r="K274" s="14">
        <v>0</v>
      </c>
      <c r="L274" s="14">
        <v>101.56168615</v>
      </c>
      <c r="M274" s="14">
        <v>230.272987495</v>
      </c>
      <c r="N274" s="14">
        <v>0</v>
      </c>
      <c r="O274" s="14">
        <v>5588.9942955500001</v>
      </c>
      <c r="P274" s="14">
        <v>31907.45552811</v>
      </c>
      <c r="Q274" s="14">
        <v>0</v>
      </c>
      <c r="R274" s="14">
        <v>0</v>
      </c>
      <c r="S274" s="14">
        <v>14588.51197125</v>
      </c>
      <c r="T274" s="14">
        <v>8091.6159376400001</v>
      </c>
      <c r="U274" s="14">
        <v>4845.9707388799998</v>
      </c>
      <c r="V274" s="14">
        <v>1650.9252947299999</v>
      </c>
      <c r="W274" s="14">
        <v>0</v>
      </c>
      <c r="X274" s="14">
        <v>0</v>
      </c>
      <c r="Y274" s="14">
        <v>1946.1539693899999</v>
      </c>
      <c r="Z274" s="14">
        <v>766.25824068999998</v>
      </c>
      <c r="AA274" s="14">
        <v>473.13033711000003</v>
      </c>
      <c r="AB274" s="14">
        <v>-332.09303278501</v>
      </c>
      <c r="AC274" s="14">
        <v>56051.396065290006</v>
      </c>
      <c r="AD274" s="14">
        <v>39383.966324720001</v>
      </c>
      <c r="AE274" s="14">
        <v>12680.514202030001</v>
      </c>
      <c r="AF274" s="14">
        <v>3986.9155385399999</v>
      </c>
      <c r="AG274" s="14">
        <v>0</v>
      </c>
      <c r="AH274" s="14">
        <v>97519.185935169997</v>
      </c>
      <c r="AI274" s="14">
        <v>39097.673795529998</v>
      </c>
      <c r="AJ274" s="14">
        <v>56257.150218449999</v>
      </c>
      <c r="AK274" s="14">
        <v>0</v>
      </c>
      <c r="AL274" s="14">
        <v>0</v>
      </c>
      <c r="AM274" s="14">
        <v>3886.8637772500006</v>
      </c>
      <c r="AN274" s="14">
        <v>0</v>
      </c>
      <c r="AO274" s="14">
        <v>1722.5018560599899</v>
      </c>
      <c r="AP274" s="14">
        <v>458494.59830432001</v>
      </c>
      <c r="AQ274" s="14">
        <v>0</v>
      </c>
      <c r="AR274" s="16"/>
      <c r="AS274" s="15">
        <f t="shared" si="12"/>
        <v>298268.09150686004</v>
      </c>
      <c r="AT274" s="15">
        <f t="shared" si="13"/>
        <v>56051.396065290006</v>
      </c>
      <c r="AU274" s="15">
        <f t="shared" si="14"/>
        <v>97519.185935169997</v>
      </c>
    </row>
    <row r="275" spans="1:47" s="5" customFormat="1" ht="10.5">
      <c r="A275" s="23">
        <v>43709</v>
      </c>
      <c r="B275" s="14">
        <v>284425.18900158</v>
      </c>
      <c r="C275" s="14">
        <v>83699.15026645</v>
      </c>
      <c r="D275" s="14">
        <v>139170.06907955001</v>
      </c>
      <c r="E275" s="14">
        <v>1050</v>
      </c>
      <c r="F275" s="14">
        <v>7871.26264575</v>
      </c>
      <c r="G275" s="14">
        <v>0</v>
      </c>
      <c r="H275" s="14">
        <v>94.834977690000002</v>
      </c>
      <c r="I275" s="14">
        <v>520.42258503000005</v>
      </c>
      <c r="J275" s="14">
        <v>143.85122616999999</v>
      </c>
      <c r="K275" s="14">
        <v>0</v>
      </c>
      <c r="L275" s="14">
        <v>68.88436231</v>
      </c>
      <c r="M275" s="14">
        <v>217.62986122000001</v>
      </c>
      <c r="N275" s="14">
        <v>0</v>
      </c>
      <c r="O275" s="14">
        <v>1230.66813895</v>
      </c>
      <c r="P275" s="14">
        <v>31545.613276929998</v>
      </c>
      <c r="Q275" s="14">
        <v>0</v>
      </c>
      <c r="R275" s="14">
        <v>0</v>
      </c>
      <c r="S275" s="14">
        <v>17422.766161179999</v>
      </c>
      <c r="T275" s="14">
        <v>9586.5104839899996</v>
      </c>
      <c r="U275" s="14">
        <v>6009.2753814100006</v>
      </c>
      <c r="V275" s="14">
        <v>1826.98029578</v>
      </c>
      <c r="W275" s="14">
        <v>0</v>
      </c>
      <c r="X275" s="14">
        <v>0</v>
      </c>
      <c r="Y275" s="14">
        <v>1121.9610031</v>
      </c>
      <c r="Z275" s="14">
        <v>861.41023733999998</v>
      </c>
      <c r="AA275" s="14">
        <v>455.77208937</v>
      </c>
      <c r="AB275" s="14">
        <v>1050.89309054</v>
      </c>
      <c r="AC275" s="14">
        <v>49417.915336530001</v>
      </c>
      <c r="AD275" s="14">
        <v>32147.98779848</v>
      </c>
      <c r="AE275" s="14">
        <v>13115.0613779</v>
      </c>
      <c r="AF275" s="14">
        <v>4154.8661601499998</v>
      </c>
      <c r="AG275" s="14">
        <v>0</v>
      </c>
      <c r="AH275" s="14">
        <v>88168.553666289998</v>
      </c>
      <c r="AI275" s="14">
        <v>32563.051195280001</v>
      </c>
      <c r="AJ275" s="14">
        <v>54210.29353612</v>
      </c>
      <c r="AK275" s="14">
        <v>0</v>
      </c>
      <c r="AL275" s="14">
        <v>0</v>
      </c>
      <c r="AM275" s="14">
        <v>3340.7822638800003</v>
      </c>
      <c r="AN275" s="14">
        <v>0</v>
      </c>
      <c r="AO275" s="14">
        <v>1945.5733289899899</v>
      </c>
      <c r="AP275" s="14">
        <v>422011.65800439997</v>
      </c>
      <c r="AQ275" s="14">
        <v>0</v>
      </c>
      <c r="AR275" s="16"/>
      <c r="AS275" s="15">
        <f t="shared" si="12"/>
        <v>280642.2326703</v>
      </c>
      <c r="AT275" s="15">
        <f t="shared" si="13"/>
        <v>49417.915336530001</v>
      </c>
      <c r="AU275" s="15">
        <f t="shared" si="14"/>
        <v>88168.553666289998</v>
      </c>
    </row>
    <row r="276" spans="1:47" s="5" customFormat="1" ht="10.5">
      <c r="A276" s="23">
        <v>43739</v>
      </c>
      <c r="B276" s="14">
        <v>293168.47433311003</v>
      </c>
      <c r="C276" s="14">
        <v>79940.66514985</v>
      </c>
      <c r="D276" s="14">
        <v>146250.95929567004</v>
      </c>
      <c r="E276" s="14">
        <v>600</v>
      </c>
      <c r="F276" s="14">
        <v>9638.8488118000005</v>
      </c>
      <c r="G276" s="14">
        <v>0</v>
      </c>
      <c r="H276" s="14">
        <v>88.221533649999998</v>
      </c>
      <c r="I276" s="14">
        <v>539.63407351000001</v>
      </c>
      <c r="J276" s="14">
        <v>201.55823644</v>
      </c>
      <c r="K276" s="14">
        <v>0</v>
      </c>
      <c r="L276" s="14">
        <v>89.641824339999999</v>
      </c>
      <c r="M276" s="14">
        <v>219.37339366500001</v>
      </c>
      <c r="N276" s="14">
        <v>0</v>
      </c>
      <c r="O276" s="14">
        <v>5616.5132426600003</v>
      </c>
      <c r="P276" s="14">
        <v>33977.829937920003</v>
      </c>
      <c r="Q276" s="14">
        <v>0</v>
      </c>
      <c r="R276" s="14">
        <v>0</v>
      </c>
      <c r="S276" s="14">
        <v>13435.691198580002</v>
      </c>
      <c r="T276" s="14">
        <v>6645.9123369099998</v>
      </c>
      <c r="U276" s="14">
        <v>5139.6327443700002</v>
      </c>
      <c r="V276" s="14">
        <v>1650.1461173</v>
      </c>
      <c r="W276" s="14">
        <v>0</v>
      </c>
      <c r="X276" s="14">
        <v>0</v>
      </c>
      <c r="Y276" s="14">
        <v>1779.80458211</v>
      </c>
      <c r="Z276" s="14">
        <v>766.05190574000005</v>
      </c>
      <c r="AA276" s="14">
        <v>508.79790213000001</v>
      </c>
      <c r="AB276" s="14">
        <v>714.88324504499997</v>
      </c>
      <c r="AC276" s="14">
        <v>58037.317008459999</v>
      </c>
      <c r="AD276" s="14">
        <v>38791.459631340003</v>
      </c>
      <c r="AE276" s="14">
        <v>14713.048861990001</v>
      </c>
      <c r="AF276" s="14">
        <v>4532.8085151300002</v>
      </c>
      <c r="AG276" s="14">
        <v>0</v>
      </c>
      <c r="AH276" s="14">
        <v>94965.976635960003</v>
      </c>
      <c r="AI276" s="14">
        <v>34936.603993600002</v>
      </c>
      <c r="AJ276" s="14">
        <v>58717.281587820005</v>
      </c>
      <c r="AK276" s="14">
        <v>0</v>
      </c>
      <c r="AL276" s="14">
        <v>0</v>
      </c>
      <c r="AM276" s="14">
        <v>3833.6096329499997</v>
      </c>
      <c r="AN276" s="14">
        <v>0</v>
      </c>
      <c r="AO276" s="14">
        <v>2521.5185784099999</v>
      </c>
      <c r="AP276" s="14">
        <v>446171.76797753002</v>
      </c>
      <c r="AQ276" s="14">
        <v>0</v>
      </c>
      <c r="AR276" s="16"/>
      <c r="AS276" s="15">
        <f t="shared" si="12"/>
        <v>285189.85088167002</v>
      </c>
      <c r="AT276" s="15">
        <f t="shared" si="13"/>
        <v>58037.317008459999</v>
      </c>
      <c r="AU276" s="15">
        <f t="shared" si="14"/>
        <v>94965.976635960003</v>
      </c>
    </row>
    <row r="277" spans="1:47" s="5" customFormat="1" ht="10.5">
      <c r="A277" s="23">
        <v>43770</v>
      </c>
      <c r="B277" s="14">
        <v>298782.61495768005</v>
      </c>
      <c r="C277" s="14">
        <v>88620.53284058001</v>
      </c>
      <c r="D277" s="14">
        <v>142641.87797115001</v>
      </c>
      <c r="E277" s="14">
        <v>1900</v>
      </c>
      <c r="F277" s="14">
        <v>11381.62758611</v>
      </c>
      <c r="G277" s="14">
        <v>0</v>
      </c>
      <c r="H277" s="14">
        <v>129.25127203</v>
      </c>
      <c r="I277" s="14">
        <v>571.38808176999999</v>
      </c>
      <c r="J277" s="14">
        <v>735.54652215999999</v>
      </c>
      <c r="K277" s="14">
        <v>0</v>
      </c>
      <c r="L277" s="14">
        <v>215.93215345999999</v>
      </c>
      <c r="M277" s="14">
        <v>239.321748735</v>
      </c>
      <c r="N277" s="14">
        <v>0</v>
      </c>
      <c r="O277" s="14">
        <v>1047.7777455400001</v>
      </c>
      <c r="P277" s="14">
        <v>35769.298988900002</v>
      </c>
      <c r="Q277" s="14">
        <v>0</v>
      </c>
      <c r="R277" s="14">
        <v>0</v>
      </c>
      <c r="S277" s="14">
        <v>15664.135275230001</v>
      </c>
      <c r="T277" s="14">
        <v>8085.8388080699997</v>
      </c>
      <c r="U277" s="14">
        <v>6423.166847890001</v>
      </c>
      <c r="V277" s="14">
        <v>1155.1296192699999</v>
      </c>
      <c r="W277" s="14">
        <v>0</v>
      </c>
      <c r="X277" s="14">
        <v>0</v>
      </c>
      <c r="Y277" s="14">
        <v>1943.0462204200001</v>
      </c>
      <c r="Z277" s="14">
        <v>1080.3199195</v>
      </c>
      <c r="AA277" s="14">
        <v>550.58098799000004</v>
      </c>
      <c r="AB277" s="14">
        <v>91.977644105009972</v>
      </c>
      <c r="AC277" s="14">
        <v>70093.084390780001</v>
      </c>
      <c r="AD277" s="14">
        <v>53763.519903979999</v>
      </c>
      <c r="AE277" s="14">
        <v>12630.16844802</v>
      </c>
      <c r="AF277" s="14">
        <v>3699.3960387799998</v>
      </c>
      <c r="AG277" s="14">
        <v>0</v>
      </c>
      <c r="AH277" s="14">
        <v>105994.41395553002</v>
      </c>
      <c r="AI277" s="14">
        <v>42910.65836655</v>
      </c>
      <c r="AJ277" s="14">
        <v>61102.14410913</v>
      </c>
      <c r="AK277" s="14">
        <v>0</v>
      </c>
      <c r="AL277" s="14">
        <v>0</v>
      </c>
      <c r="AM277" s="14">
        <v>3858.6416869399995</v>
      </c>
      <c r="AN277" s="14">
        <v>0</v>
      </c>
      <c r="AO277" s="14">
        <v>1877.03020708998</v>
      </c>
      <c r="AP277" s="14">
        <v>474870.1133039901</v>
      </c>
      <c r="AQ277" s="14">
        <v>0</v>
      </c>
      <c r="AR277" s="16"/>
      <c r="AS277" s="15">
        <f t="shared" si="12"/>
        <v>295200.83880189003</v>
      </c>
      <c r="AT277" s="15">
        <f t="shared" si="13"/>
        <v>70093.084390780001</v>
      </c>
      <c r="AU277" s="15">
        <f t="shared" si="14"/>
        <v>105994.41395553002</v>
      </c>
    </row>
    <row r="278" spans="1:47" s="5" customFormat="1" ht="10.5">
      <c r="A278" s="23">
        <v>43800</v>
      </c>
      <c r="B278" s="14">
        <v>303684.33410953038</v>
      </c>
      <c r="C278" s="14">
        <v>102458.69120537001</v>
      </c>
      <c r="D278" s="14">
        <v>134421.85784172997</v>
      </c>
      <c r="E278" s="14">
        <v>5200</v>
      </c>
      <c r="F278" s="14">
        <v>10726.38987427</v>
      </c>
      <c r="G278" s="14">
        <v>0</v>
      </c>
      <c r="H278" s="14">
        <v>74.995847310000002</v>
      </c>
      <c r="I278" s="14">
        <v>529.69190719999995</v>
      </c>
      <c r="J278" s="14">
        <v>146.92484363</v>
      </c>
      <c r="K278" s="14">
        <v>0</v>
      </c>
      <c r="L278" s="14">
        <v>121.6222965</v>
      </c>
      <c r="M278" s="14">
        <v>241.23052440999999</v>
      </c>
      <c r="N278" s="14">
        <v>0</v>
      </c>
      <c r="O278" s="14">
        <v>5566.5345106100003</v>
      </c>
      <c r="P278" s="14">
        <v>35888.038286199997</v>
      </c>
      <c r="Q278" s="14">
        <v>0</v>
      </c>
      <c r="R278" s="14">
        <v>0</v>
      </c>
      <c r="S278" s="14">
        <v>21910.249361730403</v>
      </c>
      <c r="T278" s="14">
        <v>10437.561615240002</v>
      </c>
      <c r="U278" s="14">
        <v>10603.365231530001</v>
      </c>
      <c r="V278" s="14">
        <v>869.3225149604001</v>
      </c>
      <c r="W278" s="14">
        <v>0</v>
      </c>
      <c r="X278" s="14">
        <v>0</v>
      </c>
      <c r="Y278" s="14">
        <v>2017.81242883</v>
      </c>
      <c r="Z278" s="14">
        <v>1050.4853743199999</v>
      </c>
      <c r="AA278" s="14">
        <v>529.37641236000002</v>
      </c>
      <c r="AB278" s="14">
        <v>-6799.5666049399997</v>
      </c>
      <c r="AC278" s="14">
        <v>78788.118983509994</v>
      </c>
      <c r="AD278" s="14">
        <v>63099.432512369996</v>
      </c>
      <c r="AE278" s="14">
        <v>12040.395812250001</v>
      </c>
      <c r="AF278" s="14">
        <v>3648.29065889</v>
      </c>
      <c r="AG278" s="14">
        <v>0</v>
      </c>
      <c r="AH278" s="14">
        <v>109894.17601839489</v>
      </c>
      <c r="AI278" s="14">
        <v>47639.4227917401</v>
      </c>
      <c r="AJ278" s="14">
        <v>61883.706764600895</v>
      </c>
      <c r="AK278" s="14">
        <v>0</v>
      </c>
      <c r="AL278" s="14">
        <v>0</v>
      </c>
      <c r="AM278" s="14">
        <v>3337.1416899610003</v>
      </c>
      <c r="AN278" s="14">
        <v>0</v>
      </c>
      <c r="AO278" s="14">
        <v>2966.0952279070998</v>
      </c>
      <c r="AP278" s="14">
        <v>492366.62911143998</v>
      </c>
      <c r="AQ278" s="14">
        <v>0</v>
      </c>
      <c r="AR278" s="16"/>
      <c r="AS278" s="15">
        <f t="shared" si="12"/>
        <v>303273.52437245037</v>
      </c>
      <c r="AT278" s="15">
        <f t="shared" si="13"/>
        <v>78788.118983509994</v>
      </c>
      <c r="AU278" s="15">
        <f t="shared" si="14"/>
        <v>109894.17601839489</v>
      </c>
    </row>
    <row r="279" spans="1:47" s="5" customFormat="1" ht="10.5">
      <c r="A279" s="23">
        <v>43831</v>
      </c>
      <c r="B279" s="14">
        <v>335864.03348233999</v>
      </c>
      <c r="C279" s="14">
        <v>96142.319890109997</v>
      </c>
      <c r="D279" s="14">
        <v>170695.56111151003</v>
      </c>
      <c r="E279" s="14">
        <v>861</v>
      </c>
      <c r="F279" s="14">
        <v>9107.6155945200007</v>
      </c>
      <c r="G279" s="14">
        <v>0</v>
      </c>
      <c r="H279" s="14">
        <v>171.38382084</v>
      </c>
      <c r="I279" s="14">
        <v>520.11713736000002</v>
      </c>
      <c r="J279" s="14">
        <v>209.67248502999999</v>
      </c>
      <c r="K279" s="14">
        <v>0</v>
      </c>
      <c r="L279" s="14">
        <v>126.30870271000001</v>
      </c>
      <c r="M279" s="14">
        <v>290.98014317999997</v>
      </c>
      <c r="N279" s="14">
        <v>0</v>
      </c>
      <c r="O279" s="14">
        <v>869.24530095</v>
      </c>
      <c r="P279" s="14">
        <v>35776.151070109998</v>
      </c>
      <c r="Q279" s="14">
        <v>3181.05566834</v>
      </c>
      <c r="R279" s="14">
        <v>0</v>
      </c>
      <c r="S279" s="14">
        <v>11733.825119419998</v>
      </c>
      <c r="T279" s="14">
        <v>8157.5137241399998</v>
      </c>
      <c r="U279" s="14">
        <v>2675.4141288299998</v>
      </c>
      <c r="V279" s="14">
        <v>900.89726644999996</v>
      </c>
      <c r="W279" s="14">
        <v>0</v>
      </c>
      <c r="X279" s="14">
        <v>0</v>
      </c>
      <c r="Y279" s="14">
        <v>2770.4913588099998</v>
      </c>
      <c r="Z279" s="14">
        <v>923.91822936999995</v>
      </c>
      <c r="AA279" s="14">
        <v>530.08889252999995</v>
      </c>
      <c r="AB279" s="14">
        <v>3676.2989575500001</v>
      </c>
      <c r="AC279" s="14">
        <v>40394.355173559998</v>
      </c>
      <c r="AD279" s="14">
        <v>23979.278282259998</v>
      </c>
      <c r="AE279" s="14">
        <v>13757.30812772</v>
      </c>
      <c r="AF279" s="14">
        <v>2657.7687635800003</v>
      </c>
      <c r="AG279" s="14">
        <v>0</v>
      </c>
      <c r="AH279" s="14">
        <v>151026.07351406998</v>
      </c>
      <c r="AI279" s="14">
        <v>60942.698609840001</v>
      </c>
      <c r="AJ279" s="14">
        <v>87380.721714639993</v>
      </c>
      <c r="AK279" s="14">
        <v>0</v>
      </c>
      <c r="AL279" s="14">
        <v>0</v>
      </c>
      <c r="AM279" s="14">
        <v>4350.7541519099996</v>
      </c>
      <c r="AN279" s="14">
        <v>0</v>
      </c>
      <c r="AO279" s="14">
        <v>1648.10096231998</v>
      </c>
      <c r="AP279" s="14">
        <v>527284.46216996992</v>
      </c>
      <c r="AQ279" s="14">
        <v>0</v>
      </c>
      <c r="AR279" s="16"/>
      <c r="AS279" s="15">
        <f t="shared" si="12"/>
        <v>326288.88237384998</v>
      </c>
      <c r="AT279" s="15">
        <f t="shared" si="13"/>
        <v>40394.355173559998</v>
      </c>
      <c r="AU279" s="15">
        <f t="shared" si="14"/>
        <v>151026.07351406998</v>
      </c>
    </row>
    <row r="280" spans="1:47" s="5" customFormat="1" ht="10.5">
      <c r="A280" s="23">
        <v>43862</v>
      </c>
      <c r="B280" s="14">
        <v>316121.46179103997</v>
      </c>
      <c r="C280" s="14">
        <v>93116.370157689991</v>
      </c>
      <c r="D280" s="14">
        <v>141997.32863856998</v>
      </c>
      <c r="E280" s="14">
        <v>584</v>
      </c>
      <c r="F280" s="14">
        <v>12415.016241040001</v>
      </c>
      <c r="G280" s="14">
        <v>0</v>
      </c>
      <c r="H280" s="14">
        <v>97.94797131</v>
      </c>
      <c r="I280" s="14">
        <v>270.92900808000002</v>
      </c>
      <c r="J280" s="14">
        <v>158.92545702999999</v>
      </c>
      <c r="K280" s="14">
        <v>0</v>
      </c>
      <c r="L280" s="14">
        <v>99.843059530000005</v>
      </c>
      <c r="M280" s="14">
        <v>269.72900633500001</v>
      </c>
      <c r="N280" s="14">
        <v>0</v>
      </c>
      <c r="O280" s="14">
        <v>5185.3098947500002</v>
      </c>
      <c r="P280" s="14">
        <v>35248.77760134</v>
      </c>
      <c r="Q280" s="14">
        <v>7537.1677020899997</v>
      </c>
      <c r="R280" s="14">
        <v>0</v>
      </c>
      <c r="S280" s="14">
        <v>15713.121487859999</v>
      </c>
      <c r="T280" s="14">
        <v>9026.6431109999994</v>
      </c>
      <c r="U280" s="14">
        <v>5776.8525205299993</v>
      </c>
      <c r="V280" s="14">
        <v>909.62585633000003</v>
      </c>
      <c r="W280" s="14">
        <v>0</v>
      </c>
      <c r="X280" s="14">
        <v>0</v>
      </c>
      <c r="Y280" s="14">
        <v>2350.7613063700001</v>
      </c>
      <c r="Z280" s="14">
        <v>1156.62778604</v>
      </c>
      <c r="AA280" s="14">
        <v>509.04396025</v>
      </c>
      <c r="AB280" s="14">
        <v>578.56251275499994</v>
      </c>
      <c r="AC280" s="14">
        <v>33035.653580029997</v>
      </c>
      <c r="AD280" s="14">
        <v>21099.773868079999</v>
      </c>
      <c r="AE280" s="14">
        <v>9983.95966821</v>
      </c>
      <c r="AF280" s="14">
        <v>1951.92004374</v>
      </c>
      <c r="AG280" s="14">
        <v>0</v>
      </c>
      <c r="AH280" s="14">
        <v>122536.17478493002</v>
      </c>
      <c r="AI280" s="14">
        <v>48689.93346488</v>
      </c>
      <c r="AJ280" s="14">
        <v>72151.791101340015</v>
      </c>
      <c r="AK280" s="14">
        <v>0</v>
      </c>
      <c r="AL280" s="14">
        <v>0</v>
      </c>
      <c r="AM280" s="14">
        <v>4460.6288492700005</v>
      </c>
      <c r="AN280" s="14">
        <v>0</v>
      </c>
      <c r="AO280" s="14">
        <v>2766.1786305599899</v>
      </c>
      <c r="AP280" s="14">
        <v>471693.29015599994</v>
      </c>
      <c r="AQ280" s="14">
        <v>0</v>
      </c>
      <c r="AR280" s="16"/>
      <c r="AS280" s="15">
        <f t="shared" si="12"/>
        <v>301414.00321890996</v>
      </c>
      <c r="AT280" s="15">
        <f t="shared" si="13"/>
        <v>33035.653580029997</v>
      </c>
      <c r="AU280" s="15">
        <f t="shared" si="14"/>
        <v>122536.17478493002</v>
      </c>
    </row>
    <row r="281" spans="1:47" s="5" customFormat="1" ht="10.5">
      <c r="A281" s="23">
        <v>43891</v>
      </c>
      <c r="B281" s="14">
        <v>281085.03654902003</v>
      </c>
      <c r="C281" s="14">
        <v>79462.265813710008</v>
      </c>
      <c r="D281" s="14">
        <v>136170.37587969002</v>
      </c>
      <c r="E281" s="14">
        <v>600</v>
      </c>
      <c r="F281" s="14">
        <v>8554.8002411199996</v>
      </c>
      <c r="G281" s="14">
        <v>0</v>
      </c>
      <c r="H281" s="14">
        <v>68.148197100000004</v>
      </c>
      <c r="I281" s="14">
        <v>315.94620892</v>
      </c>
      <c r="J281" s="14">
        <v>72.366124020000001</v>
      </c>
      <c r="K281" s="14">
        <v>0</v>
      </c>
      <c r="L281" s="14">
        <v>109.85468414</v>
      </c>
      <c r="M281" s="14">
        <v>188.14525968999999</v>
      </c>
      <c r="N281" s="14">
        <v>0</v>
      </c>
      <c r="O281" s="14">
        <v>1613.8620855300001</v>
      </c>
      <c r="P281" s="14">
        <v>32316.5160607</v>
      </c>
      <c r="Q281" s="14">
        <v>6399.9082203600001</v>
      </c>
      <c r="R281" s="14">
        <v>0</v>
      </c>
      <c r="S281" s="14">
        <v>11907.716373929999</v>
      </c>
      <c r="T281" s="14">
        <v>5747.1032768199993</v>
      </c>
      <c r="U281" s="14">
        <v>5166.9164475299995</v>
      </c>
      <c r="V281" s="14">
        <v>993.69664957999998</v>
      </c>
      <c r="W281" s="14">
        <v>0</v>
      </c>
      <c r="X281" s="14">
        <v>0</v>
      </c>
      <c r="Y281" s="14">
        <v>2162.8068499599999</v>
      </c>
      <c r="Z281" s="14">
        <v>1064.55106196</v>
      </c>
      <c r="AA281" s="14">
        <v>508.00080466999998</v>
      </c>
      <c r="AB281" s="14">
        <v>769.77268351999999</v>
      </c>
      <c r="AC281" s="14">
        <v>42622.454909560001</v>
      </c>
      <c r="AD281" s="14">
        <v>28999.137079399999</v>
      </c>
      <c r="AE281" s="14">
        <v>11424.311705620001</v>
      </c>
      <c r="AF281" s="14">
        <v>2199.0061245399997</v>
      </c>
      <c r="AG281" s="14">
        <v>0</v>
      </c>
      <c r="AH281" s="14">
        <v>119929.16472471997</v>
      </c>
      <c r="AI281" s="14">
        <v>48533.850319819998</v>
      </c>
      <c r="AJ281" s="14">
        <v>69703.067413919998</v>
      </c>
      <c r="AK281" s="14">
        <v>0</v>
      </c>
      <c r="AL281" s="14">
        <v>0</v>
      </c>
      <c r="AM281" s="14">
        <v>4233.6400381900003</v>
      </c>
      <c r="AN281" s="14">
        <v>0</v>
      </c>
      <c r="AO281" s="14">
        <v>2541.3930472100301</v>
      </c>
      <c r="AP281" s="14">
        <v>443636.65618330002</v>
      </c>
      <c r="AQ281" s="14">
        <v>0</v>
      </c>
      <c r="AR281" s="16"/>
      <c r="AS281" s="15">
        <f t="shared" si="12"/>
        <v>271039.03228107002</v>
      </c>
      <c r="AT281" s="15">
        <f t="shared" si="13"/>
        <v>42622.454909560001</v>
      </c>
      <c r="AU281" s="15">
        <f t="shared" si="14"/>
        <v>119929.16472471997</v>
      </c>
    </row>
    <row r="282" spans="1:47" s="5" customFormat="1" ht="10.5">
      <c r="A282" s="23">
        <v>43922</v>
      </c>
      <c r="B282" s="14">
        <v>258017.08418238</v>
      </c>
      <c r="C282" s="14">
        <v>73483.324536929998</v>
      </c>
      <c r="D282" s="14">
        <v>126884.22370459999</v>
      </c>
      <c r="E282" s="14">
        <v>5020</v>
      </c>
      <c r="F282" s="14">
        <v>5950.6014147699998</v>
      </c>
      <c r="G282" s="14">
        <v>0</v>
      </c>
      <c r="H282" s="14">
        <v>72.429893960000001</v>
      </c>
      <c r="I282" s="14">
        <v>105.57496605999999</v>
      </c>
      <c r="J282" s="14">
        <v>128.43264929</v>
      </c>
      <c r="K282" s="14">
        <v>0</v>
      </c>
      <c r="L282" s="14">
        <v>107.82683215</v>
      </c>
      <c r="M282" s="14">
        <v>26.287216170000004</v>
      </c>
      <c r="N282" s="14">
        <v>0</v>
      </c>
      <c r="O282" s="14">
        <v>7108.6948085200002</v>
      </c>
      <c r="P282" s="14">
        <v>29436.484164360001</v>
      </c>
      <c r="Q282" s="14">
        <v>4564.0972862500003</v>
      </c>
      <c r="R282" s="14">
        <v>0</v>
      </c>
      <c r="S282" s="14">
        <v>11843.623987740002</v>
      </c>
      <c r="T282" s="14">
        <v>5032.1214436700002</v>
      </c>
      <c r="U282" s="14">
        <v>5790.3648866700005</v>
      </c>
      <c r="V282" s="14">
        <v>1021.1376574</v>
      </c>
      <c r="W282" s="14">
        <v>0</v>
      </c>
      <c r="X282" s="14">
        <v>0</v>
      </c>
      <c r="Y282" s="14">
        <v>1800.8514339999999</v>
      </c>
      <c r="Z282" s="14">
        <v>550.99549410999998</v>
      </c>
      <c r="AA282" s="14">
        <v>545.81252691999998</v>
      </c>
      <c r="AB282" s="14">
        <v>427.82326655001003</v>
      </c>
      <c r="AC282" s="14">
        <v>40221.470662220003</v>
      </c>
      <c r="AD282" s="14">
        <v>28172.085395180002</v>
      </c>
      <c r="AE282" s="14">
        <v>9815.6589517299999</v>
      </c>
      <c r="AF282" s="14">
        <v>2233.7263153100002</v>
      </c>
      <c r="AG282" s="14">
        <v>0</v>
      </c>
      <c r="AH282" s="14">
        <v>100420.16891045</v>
      </c>
      <c r="AI282" s="14">
        <v>41380.855315740002</v>
      </c>
      <c r="AJ282" s="14">
        <v>56960.503603139994</v>
      </c>
      <c r="AK282" s="14">
        <v>0</v>
      </c>
      <c r="AL282" s="14">
        <v>0</v>
      </c>
      <c r="AM282" s="14">
        <v>4620.528640720001</v>
      </c>
      <c r="AN282" s="14">
        <v>0</v>
      </c>
      <c r="AO282" s="14">
        <v>2541.7186491500102</v>
      </c>
      <c r="AP282" s="14">
        <v>398658.72375504998</v>
      </c>
      <c r="AQ282" s="14">
        <v>0</v>
      </c>
      <c r="AR282" s="16"/>
      <c r="AS282" s="15">
        <f t="shared" si="12"/>
        <v>244930.10473650997</v>
      </c>
      <c r="AT282" s="15">
        <f t="shared" si="13"/>
        <v>40221.470662220003</v>
      </c>
      <c r="AU282" s="15">
        <f t="shared" si="14"/>
        <v>100420.16891045</v>
      </c>
    </row>
    <row r="283" spans="1:47" s="5" customFormat="1" ht="10.5">
      <c r="A283" s="23">
        <v>43952</v>
      </c>
      <c r="B283" s="14">
        <v>359803.52121866</v>
      </c>
      <c r="C283" s="14">
        <v>141320.04898662001</v>
      </c>
      <c r="D283" s="14">
        <v>130755.87703122001</v>
      </c>
      <c r="E283" s="14">
        <v>4468</v>
      </c>
      <c r="F283" s="14">
        <v>9321.1486240300001</v>
      </c>
      <c r="G283" s="14">
        <v>0</v>
      </c>
      <c r="H283" s="14">
        <v>59.732657330000002</v>
      </c>
      <c r="I283" s="14">
        <v>39.465078089999999</v>
      </c>
      <c r="J283" s="14">
        <v>73.634917279999996</v>
      </c>
      <c r="K283" s="14">
        <v>0</v>
      </c>
      <c r="L283" s="14">
        <v>644.74721240999997</v>
      </c>
      <c r="M283" s="14">
        <v>0.98534124499999998</v>
      </c>
      <c r="N283" s="14">
        <v>0</v>
      </c>
      <c r="O283" s="14">
        <v>6791.0311191800001</v>
      </c>
      <c r="P283" s="14">
        <v>35025.776623919999</v>
      </c>
      <c r="Q283" s="14">
        <v>11906.568543019999</v>
      </c>
      <c r="R283" s="14">
        <v>0</v>
      </c>
      <c r="S283" s="14">
        <v>12286.733241209999</v>
      </c>
      <c r="T283" s="14">
        <v>5542.965400009999</v>
      </c>
      <c r="U283" s="14">
        <v>5799.1010686899999</v>
      </c>
      <c r="V283" s="14">
        <v>944.66677250999999</v>
      </c>
      <c r="W283" s="14">
        <v>0</v>
      </c>
      <c r="X283" s="14">
        <v>0</v>
      </c>
      <c r="Y283" s="14">
        <v>1792.2285504199999</v>
      </c>
      <c r="Z283" s="14">
        <v>480.79398696999999</v>
      </c>
      <c r="AA283" s="14">
        <v>523.85939384000005</v>
      </c>
      <c r="AB283" s="14">
        <v>13248.889911875</v>
      </c>
      <c r="AC283" s="14">
        <v>38483.151687270001</v>
      </c>
      <c r="AD283" s="14">
        <v>24752.755525389999</v>
      </c>
      <c r="AE283" s="14">
        <v>11252.411451260001</v>
      </c>
      <c r="AF283" s="14">
        <v>2477.98471062</v>
      </c>
      <c r="AG283" s="14">
        <v>0</v>
      </c>
      <c r="AH283" s="14">
        <v>101248.29021454003</v>
      </c>
      <c r="AI283" s="14">
        <v>42532.623214259998</v>
      </c>
      <c r="AJ283" s="14">
        <v>57067.366809120002</v>
      </c>
      <c r="AK283" s="14">
        <v>0</v>
      </c>
      <c r="AL283" s="14">
        <v>0</v>
      </c>
      <c r="AM283" s="14">
        <v>4701.3176683500005</v>
      </c>
      <c r="AN283" s="14">
        <v>0</v>
      </c>
      <c r="AO283" s="14">
        <v>3053.0174771899801</v>
      </c>
      <c r="AP283" s="14">
        <v>499534.96312047006</v>
      </c>
      <c r="AQ283" s="14">
        <v>0</v>
      </c>
      <c r="AR283" s="16"/>
      <c r="AS283" s="15">
        <f t="shared" si="12"/>
        <v>326514.60704439</v>
      </c>
      <c r="AT283" s="15">
        <f t="shared" si="13"/>
        <v>38483.151687270001</v>
      </c>
      <c r="AU283" s="15">
        <f t="shared" si="14"/>
        <v>101248.29021454003</v>
      </c>
    </row>
    <row r="284" spans="1:47" s="5" customFormat="1" ht="10.5">
      <c r="A284" s="23">
        <v>43983</v>
      </c>
      <c r="B284" s="14">
        <v>382182.75889627996</v>
      </c>
      <c r="C284" s="14">
        <v>150240.68588725998</v>
      </c>
      <c r="D284" s="14">
        <v>141481.98325011</v>
      </c>
      <c r="E284" s="14">
        <v>2207</v>
      </c>
      <c r="F284" s="14">
        <v>15469.903768169999</v>
      </c>
      <c r="G284" s="14">
        <v>0</v>
      </c>
      <c r="H284" s="14">
        <v>14.230221009999999</v>
      </c>
      <c r="I284" s="14">
        <v>220.13589983</v>
      </c>
      <c r="J284" s="14">
        <v>45.217513650000001</v>
      </c>
      <c r="K284" s="14">
        <v>0</v>
      </c>
      <c r="L284" s="14">
        <v>172.04015193999999</v>
      </c>
      <c r="M284" s="14">
        <v>5.0097912600000001</v>
      </c>
      <c r="N284" s="14">
        <v>0</v>
      </c>
      <c r="O284" s="14">
        <v>25002.059543830001</v>
      </c>
      <c r="P284" s="14">
        <v>33859.551777410001</v>
      </c>
      <c r="Q284" s="14">
        <v>14115.870680440001</v>
      </c>
      <c r="R284" s="14">
        <v>0</v>
      </c>
      <c r="S284" s="14">
        <v>12368.779518640002</v>
      </c>
      <c r="T284" s="14">
        <v>4497.20113382</v>
      </c>
      <c r="U284" s="14">
        <v>6967.542574600001</v>
      </c>
      <c r="V284" s="14">
        <v>904.03581022000003</v>
      </c>
      <c r="W284" s="14">
        <v>0</v>
      </c>
      <c r="X284" s="14">
        <v>0</v>
      </c>
      <c r="Y284" s="14">
        <v>2859.2789389200002</v>
      </c>
      <c r="Z284" s="14">
        <v>1662.7390497199999</v>
      </c>
      <c r="AA284" s="14">
        <v>501.01750453</v>
      </c>
      <c r="AB284" s="14">
        <v>-13628.744600439999</v>
      </c>
      <c r="AC284" s="14">
        <v>51030.863398480004</v>
      </c>
      <c r="AD284" s="14">
        <v>36153.842281689998</v>
      </c>
      <c r="AE284" s="14">
        <v>12065.149954529999</v>
      </c>
      <c r="AF284" s="14">
        <v>2811.8711622599999</v>
      </c>
      <c r="AG284" s="14">
        <v>0</v>
      </c>
      <c r="AH284" s="14">
        <v>112749.15590854996</v>
      </c>
      <c r="AI284" s="14">
        <v>44938.094651400002</v>
      </c>
      <c r="AJ284" s="14">
        <v>65271.23915709999</v>
      </c>
      <c r="AK284" s="14">
        <v>0</v>
      </c>
      <c r="AL284" s="14">
        <v>0</v>
      </c>
      <c r="AM284" s="14">
        <v>5612.4021374599997</v>
      </c>
      <c r="AN284" s="14">
        <v>0</v>
      </c>
      <c r="AO284" s="14">
        <v>3072.5800374100299</v>
      </c>
      <c r="AP284" s="14">
        <v>545962.77820330998</v>
      </c>
      <c r="AQ284" s="14">
        <v>0</v>
      </c>
      <c r="AR284" s="16"/>
      <c r="AS284" s="15">
        <f t="shared" si="12"/>
        <v>355735.92219022999</v>
      </c>
      <c r="AT284" s="15">
        <f t="shared" si="13"/>
        <v>51030.863398480004</v>
      </c>
      <c r="AU284" s="15">
        <f t="shared" si="14"/>
        <v>112749.15590854996</v>
      </c>
    </row>
    <row r="285" spans="1:47" s="5" customFormat="1" ht="10.5">
      <c r="A285" s="23">
        <v>44013</v>
      </c>
      <c r="B285" s="14">
        <v>362881.18612598011</v>
      </c>
      <c r="C285" s="14">
        <v>107618.79812469</v>
      </c>
      <c r="D285" s="14">
        <v>144184.89577260002</v>
      </c>
      <c r="E285" s="14">
        <v>3104</v>
      </c>
      <c r="F285" s="14">
        <v>26416.560124629999</v>
      </c>
      <c r="G285" s="14">
        <v>0</v>
      </c>
      <c r="H285" s="14">
        <v>55.490734279999998</v>
      </c>
      <c r="I285" s="14">
        <v>321.82729003999998</v>
      </c>
      <c r="J285" s="14">
        <v>58.399803060000004</v>
      </c>
      <c r="K285" s="14">
        <v>0</v>
      </c>
      <c r="L285" s="14">
        <v>165.13387556999999</v>
      </c>
      <c r="M285" s="14">
        <v>7.5423218700000003</v>
      </c>
      <c r="N285" s="14">
        <v>0</v>
      </c>
      <c r="O285" s="14">
        <v>9240.1901209999996</v>
      </c>
      <c r="P285" s="14">
        <v>37020.017692339999</v>
      </c>
      <c r="Q285" s="14">
        <v>20017.89405934</v>
      </c>
      <c r="R285" s="14">
        <v>0</v>
      </c>
      <c r="S285" s="14">
        <v>16467.212433000004</v>
      </c>
      <c r="T285" s="14">
        <v>7621.5115441800008</v>
      </c>
      <c r="U285" s="14">
        <v>7571.1691280500008</v>
      </c>
      <c r="V285" s="14">
        <v>1274.5317607700001</v>
      </c>
      <c r="W285" s="14">
        <v>0</v>
      </c>
      <c r="X285" s="14">
        <v>0</v>
      </c>
      <c r="Y285" s="14">
        <v>2648.3907384700001</v>
      </c>
      <c r="Z285" s="14">
        <v>1237.4174183800001</v>
      </c>
      <c r="AA285" s="14">
        <v>540.07703125</v>
      </c>
      <c r="AB285" s="14">
        <v>-14.661414539990005</v>
      </c>
      <c r="AC285" s="14">
        <v>48646.836670710007</v>
      </c>
      <c r="AD285" s="14">
        <v>33034.166956840003</v>
      </c>
      <c r="AE285" s="14">
        <v>12702.591103430001</v>
      </c>
      <c r="AF285" s="14">
        <v>2910.0786104399999</v>
      </c>
      <c r="AG285" s="14">
        <v>0</v>
      </c>
      <c r="AH285" s="14">
        <v>147563.87465973999</v>
      </c>
      <c r="AI285" s="14">
        <v>60954.745754700001</v>
      </c>
      <c r="AJ285" s="14">
        <v>84602.243705340006</v>
      </c>
      <c r="AK285" s="14">
        <v>0</v>
      </c>
      <c r="AL285" s="14">
        <v>0</v>
      </c>
      <c r="AM285" s="14">
        <v>5287.5993696400001</v>
      </c>
      <c r="AN285" s="14">
        <v>0</v>
      </c>
      <c r="AO285" s="14">
        <v>3280.7141699400199</v>
      </c>
      <c r="AP285" s="14">
        <v>559091.89745643013</v>
      </c>
      <c r="AQ285" s="14">
        <v>0</v>
      </c>
      <c r="AR285" s="16"/>
      <c r="AS285" s="15">
        <f t="shared" si="12"/>
        <v>332489.29230411007</v>
      </c>
      <c r="AT285" s="15">
        <f t="shared" si="13"/>
        <v>48646.836670710007</v>
      </c>
      <c r="AU285" s="15">
        <f t="shared" si="14"/>
        <v>147563.87465973999</v>
      </c>
    </row>
    <row r="286" spans="1:47" s="5" customFormat="1" ht="10.5">
      <c r="A286" s="23">
        <v>44044</v>
      </c>
      <c r="B286" s="14">
        <v>439509.88542225998</v>
      </c>
      <c r="C286" s="14">
        <v>141115.24570727002</v>
      </c>
      <c r="D286" s="14">
        <v>157976.70891207</v>
      </c>
      <c r="E286" s="14">
        <v>3000</v>
      </c>
      <c r="F286" s="14">
        <v>13308.696357549999</v>
      </c>
      <c r="G286" s="14">
        <v>0</v>
      </c>
      <c r="H286" s="14">
        <v>156.93927137</v>
      </c>
      <c r="I286" s="14">
        <v>434.78402034999999</v>
      </c>
      <c r="J286" s="14">
        <v>9.4754708999999995</v>
      </c>
      <c r="K286" s="14">
        <v>0</v>
      </c>
      <c r="L286" s="14">
        <v>187.7640921</v>
      </c>
      <c r="M286" s="14">
        <v>10.891113690000001</v>
      </c>
      <c r="N286" s="14">
        <v>0</v>
      </c>
      <c r="O286" s="14">
        <v>43879.384260339997</v>
      </c>
      <c r="P286" s="14">
        <v>38506.078882039998</v>
      </c>
      <c r="Q286" s="14">
        <v>21888.51761273</v>
      </c>
      <c r="R286" s="14">
        <v>0</v>
      </c>
      <c r="S286" s="14">
        <v>18818.549407629998</v>
      </c>
      <c r="T286" s="14">
        <v>8218.1806713599999</v>
      </c>
      <c r="U286" s="14">
        <v>9042.9171811899996</v>
      </c>
      <c r="V286" s="14">
        <v>1557.4515550799999</v>
      </c>
      <c r="W286" s="14">
        <v>0</v>
      </c>
      <c r="X286" s="14">
        <v>0</v>
      </c>
      <c r="Y286" s="14">
        <v>2473.7931765399999</v>
      </c>
      <c r="Z286" s="14">
        <v>1143.22887158</v>
      </c>
      <c r="AA286" s="14">
        <v>552.71629729999995</v>
      </c>
      <c r="AB286" s="14">
        <v>2047.1119688000101</v>
      </c>
      <c r="AC286" s="14">
        <v>53548.869202590002</v>
      </c>
      <c r="AD286" s="14">
        <v>37023.406808849999</v>
      </c>
      <c r="AE286" s="14">
        <v>13524.28147729</v>
      </c>
      <c r="AF286" s="14">
        <v>3001.18091645</v>
      </c>
      <c r="AG286" s="14">
        <v>0</v>
      </c>
      <c r="AH286" s="14">
        <v>119087.27190796001</v>
      </c>
      <c r="AI286" s="14">
        <v>48599.491237460003</v>
      </c>
      <c r="AJ286" s="14">
        <v>68735.132761179993</v>
      </c>
      <c r="AK286" s="14">
        <v>0</v>
      </c>
      <c r="AL286" s="14">
        <v>0</v>
      </c>
      <c r="AM286" s="14">
        <v>4700.7607879299994</v>
      </c>
      <c r="AN286" s="14">
        <v>0</v>
      </c>
      <c r="AO286" s="14">
        <v>2948.1128786099898</v>
      </c>
      <c r="AP286" s="14">
        <v>612146.02653280995</v>
      </c>
      <c r="AQ286" s="14">
        <v>0</v>
      </c>
      <c r="AR286" s="16"/>
      <c r="AS286" s="15">
        <f t="shared" si="12"/>
        <v>370342.30131467996</v>
      </c>
      <c r="AT286" s="15">
        <f t="shared" si="13"/>
        <v>53548.869202590002</v>
      </c>
      <c r="AU286" s="15">
        <f t="shared" si="14"/>
        <v>119087.27190796001</v>
      </c>
    </row>
    <row r="287" spans="1:47" s="5" customFormat="1" ht="10.5">
      <c r="A287" s="23">
        <v>44075</v>
      </c>
      <c r="B287" s="14">
        <v>416143.54836573004</v>
      </c>
      <c r="C287" s="14">
        <v>120644.64689835001</v>
      </c>
      <c r="D287" s="14">
        <v>170865.86913049003</v>
      </c>
      <c r="E287" s="14">
        <v>3695.6</v>
      </c>
      <c r="F287" s="14">
        <v>16509.055112509999</v>
      </c>
      <c r="G287" s="14">
        <v>0</v>
      </c>
      <c r="H287" s="14">
        <v>155.09373391</v>
      </c>
      <c r="I287" s="14">
        <v>555.06878666</v>
      </c>
      <c r="J287" s="14">
        <v>57.851648019999999</v>
      </c>
      <c r="K287" s="14">
        <v>0</v>
      </c>
      <c r="L287" s="14">
        <v>117.57091092</v>
      </c>
      <c r="M287" s="14">
        <v>7.4942372399999995</v>
      </c>
      <c r="N287" s="14">
        <v>0</v>
      </c>
      <c r="O287" s="14">
        <v>23006.23572434</v>
      </c>
      <c r="P287" s="14">
        <v>40405.768754320001</v>
      </c>
      <c r="Q287" s="14">
        <v>20857.977786700001</v>
      </c>
      <c r="R287" s="14">
        <v>0</v>
      </c>
      <c r="S287" s="14">
        <v>20198.701719140001</v>
      </c>
      <c r="T287" s="14">
        <v>8264.766119599999</v>
      </c>
      <c r="U287" s="14">
        <v>10403.511126670001</v>
      </c>
      <c r="V287" s="14">
        <v>1530.42447287</v>
      </c>
      <c r="W287" s="14">
        <v>0</v>
      </c>
      <c r="X287" s="14">
        <v>0</v>
      </c>
      <c r="Y287" s="14">
        <v>2543.7183040599998</v>
      </c>
      <c r="Z287" s="14">
        <v>1110.0920418400001</v>
      </c>
      <c r="AA287" s="14">
        <v>586.18598245999999</v>
      </c>
      <c r="AB287" s="14">
        <v>2217.8175947700001</v>
      </c>
      <c r="AC287" s="14">
        <v>66144.468342210006</v>
      </c>
      <c r="AD287" s="14">
        <v>46358.877659229998</v>
      </c>
      <c r="AE287" s="14">
        <v>16222.46631817</v>
      </c>
      <c r="AF287" s="14">
        <v>3563.1243648099999</v>
      </c>
      <c r="AG287" s="14">
        <v>0</v>
      </c>
      <c r="AH287" s="14">
        <v>124220.04806955003</v>
      </c>
      <c r="AI287" s="14">
        <v>51132.038310759999</v>
      </c>
      <c r="AJ287" s="14">
        <v>71449.967147689997</v>
      </c>
      <c r="AK287" s="14">
        <v>0</v>
      </c>
      <c r="AL287" s="14">
        <v>0</v>
      </c>
      <c r="AM287" s="14">
        <v>4780.4134124699995</v>
      </c>
      <c r="AN287" s="14">
        <v>0</v>
      </c>
      <c r="AO287" s="14">
        <v>3142.3708013699702</v>
      </c>
      <c r="AP287" s="14">
        <v>606508.0647774901</v>
      </c>
      <c r="AQ287" s="14">
        <v>0</v>
      </c>
      <c r="AR287" s="16"/>
      <c r="AS287" s="15">
        <f t="shared" si="12"/>
        <v>368582.25196071004</v>
      </c>
      <c r="AT287" s="15">
        <f t="shared" si="13"/>
        <v>66144.468342210006</v>
      </c>
      <c r="AU287" s="15">
        <f t="shared" si="14"/>
        <v>124220.04806955003</v>
      </c>
    </row>
    <row r="288" spans="1:47" s="5" customFormat="1" ht="10.5">
      <c r="A288" s="23">
        <v>44105</v>
      </c>
      <c r="B288" s="14">
        <v>456210.74028347002</v>
      </c>
      <c r="C288" s="14">
        <v>140670.36512647002</v>
      </c>
      <c r="D288" s="14">
        <v>188017.73845756002</v>
      </c>
      <c r="E288" s="14">
        <v>3032</v>
      </c>
      <c r="F288" s="14">
        <v>14108.271288329999</v>
      </c>
      <c r="G288" s="14">
        <v>0</v>
      </c>
      <c r="H288" s="14">
        <v>91.933464639999997</v>
      </c>
      <c r="I288" s="14">
        <v>655.09137906000001</v>
      </c>
      <c r="J288" s="14">
        <v>46.712997090000002</v>
      </c>
      <c r="K288" s="14">
        <v>0</v>
      </c>
      <c r="L288" s="14">
        <v>238.62685906999999</v>
      </c>
      <c r="M288" s="14">
        <v>14.633362440000001</v>
      </c>
      <c r="N288" s="14">
        <v>0</v>
      </c>
      <c r="O288" s="14">
        <v>38883.879896420003</v>
      </c>
      <c r="P288" s="14">
        <v>42743.130980540001</v>
      </c>
      <c r="Q288" s="14">
        <v>8527.0818185600001</v>
      </c>
      <c r="R288" s="14">
        <v>0</v>
      </c>
      <c r="S288" s="14">
        <v>17267.769211020001</v>
      </c>
      <c r="T288" s="14">
        <v>8357.9976620500001</v>
      </c>
      <c r="U288" s="14">
        <v>7526.2144055999997</v>
      </c>
      <c r="V288" s="14">
        <v>1383.5571433699999</v>
      </c>
      <c r="W288" s="14">
        <v>0</v>
      </c>
      <c r="X288" s="14">
        <v>0</v>
      </c>
      <c r="Y288" s="14">
        <v>2533.8149177</v>
      </c>
      <c r="Z288" s="14">
        <v>1241.57180017</v>
      </c>
      <c r="AA288" s="14">
        <v>580.71470606000003</v>
      </c>
      <c r="AB288" s="14">
        <v>3621.4040183399902</v>
      </c>
      <c r="AC288" s="14">
        <v>60184.679573979993</v>
      </c>
      <c r="AD288" s="14">
        <v>39471.775785669997</v>
      </c>
      <c r="AE288" s="14">
        <v>17044.222118770002</v>
      </c>
      <c r="AF288" s="14">
        <v>3668.6816695399998</v>
      </c>
      <c r="AG288" s="14">
        <v>0</v>
      </c>
      <c r="AH288" s="14">
        <v>125709.04544873</v>
      </c>
      <c r="AI288" s="14">
        <v>52870.817899230002</v>
      </c>
      <c r="AJ288" s="14">
        <v>72141.570122420002</v>
      </c>
      <c r="AK288" s="14">
        <v>0</v>
      </c>
      <c r="AL288" s="14">
        <v>0</v>
      </c>
      <c r="AM288" s="14">
        <v>4747.7034252499998</v>
      </c>
      <c r="AN288" s="14">
        <v>0</v>
      </c>
      <c r="AO288" s="14">
        <v>4051.0459981700001</v>
      </c>
      <c r="AP288" s="14">
        <v>642104.46530618006</v>
      </c>
      <c r="AQ288" s="14">
        <v>0</v>
      </c>
      <c r="AR288" s="16"/>
      <c r="AS288" s="15">
        <f t="shared" si="12"/>
        <v>403550.66178178997</v>
      </c>
      <c r="AT288" s="15">
        <f t="shared" si="13"/>
        <v>60184.679573979993</v>
      </c>
      <c r="AU288" s="15">
        <f t="shared" si="14"/>
        <v>125709.04544873</v>
      </c>
    </row>
    <row r="289" spans="1:47" s="5" customFormat="1" ht="10.5">
      <c r="A289" s="23">
        <v>44136</v>
      </c>
      <c r="B289" s="14">
        <v>460101.73886990006</v>
      </c>
      <c r="C289" s="14">
        <v>156601.78307838002</v>
      </c>
      <c r="D289" s="14">
        <v>192369.68072034002</v>
      </c>
      <c r="E289" s="14">
        <v>2600</v>
      </c>
      <c r="F289" s="14">
        <v>17497.804475019999</v>
      </c>
      <c r="G289" s="14">
        <v>0</v>
      </c>
      <c r="H289" s="14">
        <v>132.22431667999999</v>
      </c>
      <c r="I289" s="14">
        <v>712.14803758999994</v>
      </c>
      <c r="J289" s="14">
        <v>1.3850734600000001</v>
      </c>
      <c r="K289" s="14">
        <v>0</v>
      </c>
      <c r="L289" s="14">
        <v>205.22827907999999</v>
      </c>
      <c r="M289" s="14">
        <v>22.254630575</v>
      </c>
      <c r="N289" s="14">
        <v>0</v>
      </c>
      <c r="O289" s="14">
        <v>19511.43988473</v>
      </c>
      <c r="P289" s="14">
        <v>45499.90570214</v>
      </c>
      <c r="Q289" s="14">
        <v>8480.1199792999996</v>
      </c>
      <c r="R289" s="14">
        <v>0</v>
      </c>
      <c r="S289" s="14">
        <v>18835.628451189998</v>
      </c>
      <c r="T289" s="14">
        <v>9099.5384054399983</v>
      </c>
      <c r="U289" s="14">
        <v>8520.4004843499988</v>
      </c>
      <c r="V289" s="14">
        <v>1215.6895614</v>
      </c>
      <c r="W289" s="14">
        <v>0</v>
      </c>
      <c r="X289" s="14">
        <v>0</v>
      </c>
      <c r="Y289" s="14">
        <v>2558.9069304300001</v>
      </c>
      <c r="Z289" s="14">
        <v>1460.2007773800001</v>
      </c>
      <c r="AA289" s="14">
        <v>578.58155638999995</v>
      </c>
      <c r="AB289" s="14">
        <v>-1765.5530227850099</v>
      </c>
      <c r="AC289" s="14">
        <v>61080.239380450002</v>
      </c>
      <c r="AD289" s="14">
        <v>40259.481463670003</v>
      </c>
      <c r="AE289" s="14">
        <v>17230.879886850002</v>
      </c>
      <c r="AF289" s="14">
        <v>3589.8780299300001</v>
      </c>
      <c r="AG289" s="14">
        <v>0</v>
      </c>
      <c r="AH289" s="14">
        <v>127794.31623760998</v>
      </c>
      <c r="AI289" s="14">
        <v>52722.367405789999</v>
      </c>
      <c r="AJ289" s="14">
        <v>74024.008153200004</v>
      </c>
      <c r="AK289" s="14">
        <v>0</v>
      </c>
      <c r="AL289" s="14">
        <v>0</v>
      </c>
      <c r="AM289" s="14">
        <v>4780.5877444300004</v>
      </c>
      <c r="AN289" s="14">
        <v>0</v>
      </c>
      <c r="AO289" s="14">
        <v>3732.6470658100102</v>
      </c>
      <c r="AP289" s="14">
        <v>648976.29448796005</v>
      </c>
      <c r="AQ289" s="14">
        <v>0</v>
      </c>
      <c r="AR289" s="16"/>
      <c r="AS289" s="15">
        <f t="shared" si="12"/>
        <v>432223.91013488005</v>
      </c>
      <c r="AT289" s="15">
        <f t="shared" si="13"/>
        <v>61080.239380450002</v>
      </c>
      <c r="AU289" s="15">
        <f t="shared" si="14"/>
        <v>127794.31623760998</v>
      </c>
    </row>
    <row r="290" spans="1:47" s="5" customFormat="1" ht="10.5">
      <c r="A290" s="23">
        <v>44166</v>
      </c>
      <c r="B290" s="14">
        <v>494811.79882057005</v>
      </c>
      <c r="C290" s="14">
        <v>166887.49510088001</v>
      </c>
      <c r="D290" s="14">
        <v>203984.85081002</v>
      </c>
      <c r="E290" s="14">
        <v>3010</v>
      </c>
      <c r="F290" s="14">
        <v>16592.45637738</v>
      </c>
      <c r="G290" s="14">
        <v>0</v>
      </c>
      <c r="H290" s="14">
        <v>144.21816003999999</v>
      </c>
      <c r="I290" s="14">
        <v>806.61737944000004</v>
      </c>
      <c r="J290" s="14">
        <v>31.346418750000002</v>
      </c>
      <c r="K290" s="14">
        <v>0</v>
      </c>
      <c r="L290" s="14">
        <v>372.17189162</v>
      </c>
      <c r="M290" s="14">
        <v>87.517603559999998</v>
      </c>
      <c r="N290" s="14">
        <v>0</v>
      </c>
      <c r="O290" s="14">
        <v>26290.272760889999</v>
      </c>
      <c r="P290" s="14">
        <v>46620.958325699998</v>
      </c>
      <c r="Q290" s="14">
        <v>7494.76138214</v>
      </c>
      <c r="R290" s="14">
        <v>0</v>
      </c>
      <c r="S290" s="14">
        <v>28217.073753600002</v>
      </c>
      <c r="T290" s="14">
        <v>11865.22100403</v>
      </c>
      <c r="U290" s="14">
        <v>15367.694394790002</v>
      </c>
      <c r="V290" s="14">
        <v>984.1583547800002</v>
      </c>
      <c r="W290" s="14">
        <v>0</v>
      </c>
      <c r="X290" s="14">
        <v>0</v>
      </c>
      <c r="Y290" s="14">
        <v>2673.9021353600001</v>
      </c>
      <c r="Z290" s="14">
        <v>1352.42792102</v>
      </c>
      <c r="AA290" s="14">
        <v>643.59699318000003</v>
      </c>
      <c r="AB290" s="14">
        <v>-4377.8681930099992</v>
      </c>
      <c r="AC290" s="14">
        <v>51986.392478189999</v>
      </c>
      <c r="AD290" s="14">
        <v>28338.165086839999</v>
      </c>
      <c r="AE290" s="14">
        <v>19864.906204110001</v>
      </c>
      <c r="AF290" s="14">
        <v>3783.3211872400002</v>
      </c>
      <c r="AG290" s="14">
        <v>0</v>
      </c>
      <c r="AH290" s="14">
        <v>132842.500202</v>
      </c>
      <c r="AI290" s="14">
        <v>54929.823064149998</v>
      </c>
      <c r="AJ290" s="14">
        <v>76339.548911429985</v>
      </c>
      <c r="AK290" s="14">
        <v>0</v>
      </c>
      <c r="AL290" s="14">
        <v>0</v>
      </c>
      <c r="AM290" s="14">
        <v>4867.3864100199999</v>
      </c>
      <c r="AN290" s="14">
        <v>0</v>
      </c>
      <c r="AO290" s="14">
        <v>3294.2581835999899</v>
      </c>
      <c r="AP290" s="14">
        <v>679640.69150076003</v>
      </c>
      <c r="AQ290" s="14">
        <v>0</v>
      </c>
      <c r="AR290" s="16"/>
      <c r="AS290" s="15">
        <f t="shared" si="12"/>
        <v>463319.16442396009</v>
      </c>
      <c r="AT290" s="15">
        <f t="shared" si="13"/>
        <v>51986.392478189999</v>
      </c>
      <c r="AU290" s="15">
        <f t="shared" si="14"/>
        <v>132842.500202</v>
      </c>
    </row>
    <row r="291" spans="1:47" s="5" customFormat="1" ht="10.5">
      <c r="A291" s="23">
        <v>44197</v>
      </c>
      <c r="B291" s="14">
        <v>480729.46699024999</v>
      </c>
      <c r="C291" s="14">
        <v>149584.90993323</v>
      </c>
      <c r="D291" s="14">
        <v>232831.60517127</v>
      </c>
      <c r="E291" s="14">
        <v>5500</v>
      </c>
      <c r="F291" s="14">
        <v>17737.51161989</v>
      </c>
      <c r="G291" s="14">
        <v>0</v>
      </c>
      <c r="H291" s="14">
        <v>90.626243209999998</v>
      </c>
      <c r="I291" s="14">
        <v>849.93983012000001</v>
      </c>
      <c r="J291" s="14">
        <v>47.825704729999998</v>
      </c>
      <c r="K291" s="14">
        <v>0</v>
      </c>
      <c r="L291" s="14">
        <v>435.87490112</v>
      </c>
      <c r="M291" s="14">
        <v>180.75865980999998</v>
      </c>
      <c r="N291" s="14">
        <v>0</v>
      </c>
      <c r="O291" s="14">
        <v>5652.2667370999998</v>
      </c>
      <c r="P291" s="14">
        <v>48171.015048909998</v>
      </c>
      <c r="Q291" s="14">
        <v>8347.3660888600007</v>
      </c>
      <c r="R291" s="14">
        <v>0</v>
      </c>
      <c r="S291" s="14">
        <v>18992.34089924</v>
      </c>
      <c r="T291" s="14">
        <v>13048.682295479999</v>
      </c>
      <c r="U291" s="14">
        <v>4885.8517546700004</v>
      </c>
      <c r="V291" s="14">
        <v>1057.80684909</v>
      </c>
      <c r="W291" s="14">
        <v>0</v>
      </c>
      <c r="X291" s="14">
        <v>0</v>
      </c>
      <c r="Y291" s="14">
        <v>2127.6052116999999</v>
      </c>
      <c r="Z291" s="14">
        <v>1449.5916239000001</v>
      </c>
      <c r="AA291" s="14">
        <v>714.76721101999999</v>
      </c>
      <c r="AB291" s="14">
        <v>-984.53789386000005</v>
      </c>
      <c r="AC291" s="14">
        <v>103865.46605665001</v>
      </c>
      <c r="AD291" s="14">
        <v>79423.220347680006</v>
      </c>
      <c r="AE291" s="14">
        <v>20249.20135716</v>
      </c>
      <c r="AF291" s="14">
        <v>4193.0443518100001</v>
      </c>
      <c r="AG291" s="14">
        <v>0</v>
      </c>
      <c r="AH291" s="14">
        <v>188264.88441270002</v>
      </c>
      <c r="AI291" s="14">
        <v>77305.326266899996</v>
      </c>
      <c r="AJ291" s="14">
        <v>109321.70010447</v>
      </c>
      <c r="AK291" s="14">
        <v>0</v>
      </c>
      <c r="AL291" s="14">
        <v>0</v>
      </c>
      <c r="AM291" s="14">
        <v>4910.6806566000005</v>
      </c>
      <c r="AN291" s="14">
        <v>0</v>
      </c>
      <c r="AO291" s="14">
        <v>3272.8226152699699</v>
      </c>
      <c r="AP291" s="14">
        <v>772859.81745960005</v>
      </c>
      <c r="AQ291" s="14">
        <v>0</v>
      </c>
      <c r="AR291" s="16"/>
      <c r="AS291" s="15">
        <f t="shared" si="12"/>
        <v>465394.57950813998</v>
      </c>
      <c r="AT291" s="15">
        <f t="shared" si="13"/>
        <v>103865.46605665001</v>
      </c>
      <c r="AU291" s="15">
        <f t="shared" si="14"/>
        <v>188264.88441270002</v>
      </c>
    </row>
    <row r="292" spans="1:47" s="5" customFormat="1" ht="10.5">
      <c r="A292" s="23">
        <v>44228</v>
      </c>
      <c r="B292" s="14">
        <v>474563.64079435996</v>
      </c>
      <c r="C292" s="14">
        <v>146916.97003505999</v>
      </c>
      <c r="D292" s="14">
        <v>212043.37650199002</v>
      </c>
      <c r="E292" s="14">
        <v>4800</v>
      </c>
      <c r="F292" s="14">
        <v>19944.84763855</v>
      </c>
      <c r="G292" s="14">
        <v>0</v>
      </c>
      <c r="H292" s="14">
        <v>217.27356788</v>
      </c>
      <c r="I292" s="14">
        <v>476.58151858000002</v>
      </c>
      <c r="J292" s="14">
        <v>48.48109419</v>
      </c>
      <c r="K292" s="14">
        <v>0</v>
      </c>
      <c r="L292" s="14">
        <v>235.32214321999999</v>
      </c>
      <c r="M292" s="14">
        <v>227.41696186999999</v>
      </c>
      <c r="N292" s="14">
        <v>0</v>
      </c>
      <c r="O292" s="14">
        <v>21124.71153556</v>
      </c>
      <c r="P292" s="14">
        <v>45790.391071799997</v>
      </c>
      <c r="Q292" s="14">
        <v>5987.4015090700004</v>
      </c>
      <c r="R292" s="14">
        <v>0</v>
      </c>
      <c r="S292" s="14">
        <v>25074.104923910003</v>
      </c>
      <c r="T292" s="14">
        <v>13403.34416223</v>
      </c>
      <c r="U292" s="14">
        <v>10369.449666330001</v>
      </c>
      <c r="V292" s="14">
        <v>1301.31109535</v>
      </c>
      <c r="W292" s="14">
        <v>0</v>
      </c>
      <c r="X292" s="14">
        <v>0</v>
      </c>
      <c r="Y292" s="14">
        <v>2172.2578608499998</v>
      </c>
      <c r="Z292" s="14">
        <v>1442.8896564900001</v>
      </c>
      <c r="AA292" s="14">
        <v>671.10149188000003</v>
      </c>
      <c r="AB292" s="14">
        <v>-3009.4867165400101</v>
      </c>
      <c r="AC292" s="14">
        <v>86141.715325599987</v>
      </c>
      <c r="AD292" s="14">
        <v>64433.960695959999</v>
      </c>
      <c r="AE292" s="14">
        <v>18147.70835175</v>
      </c>
      <c r="AF292" s="14">
        <v>3560.0462778899996</v>
      </c>
      <c r="AG292" s="14">
        <v>0</v>
      </c>
      <c r="AH292" s="14">
        <v>155890.08373891999</v>
      </c>
      <c r="AI292" s="14">
        <v>61931.55399185</v>
      </c>
      <c r="AJ292" s="14">
        <v>92043.823913550019</v>
      </c>
      <c r="AK292" s="14">
        <v>0</v>
      </c>
      <c r="AL292" s="14">
        <v>0</v>
      </c>
      <c r="AM292" s="14">
        <v>4757.3288473400007</v>
      </c>
      <c r="AN292" s="14">
        <v>0</v>
      </c>
      <c r="AO292" s="14">
        <v>2842.6230138199999</v>
      </c>
      <c r="AP292" s="14">
        <v>716595.43985887989</v>
      </c>
      <c r="AQ292" s="14">
        <v>0</v>
      </c>
      <c r="AR292" s="16"/>
      <c r="AS292" s="15">
        <f t="shared" si="12"/>
        <v>448584.83768864995</v>
      </c>
      <c r="AT292" s="15">
        <f t="shared" si="13"/>
        <v>86141.715325599987</v>
      </c>
      <c r="AU292" s="15">
        <f t="shared" si="14"/>
        <v>155890.08373891999</v>
      </c>
    </row>
    <row r="293" spans="1:47" s="5" customFormat="1" ht="10.5">
      <c r="A293" s="23">
        <v>44256</v>
      </c>
      <c r="B293" s="14">
        <v>502726.02435107995</v>
      </c>
      <c r="C293" s="14">
        <v>140840.46218084998</v>
      </c>
      <c r="D293" s="14">
        <v>247490.15044751001</v>
      </c>
      <c r="E293" s="14">
        <v>4400</v>
      </c>
      <c r="F293" s="14">
        <v>21452.168277240002</v>
      </c>
      <c r="G293" s="14">
        <v>0</v>
      </c>
      <c r="H293" s="14">
        <v>174.02607119999999</v>
      </c>
      <c r="I293" s="14">
        <v>652.23582397999996</v>
      </c>
      <c r="J293" s="14">
        <v>-125.92286463000001</v>
      </c>
      <c r="K293" s="14">
        <v>0</v>
      </c>
      <c r="L293" s="14">
        <v>296.46906934999998</v>
      </c>
      <c r="M293" s="14">
        <v>218.53216123499999</v>
      </c>
      <c r="N293" s="14">
        <v>0</v>
      </c>
      <c r="O293" s="14">
        <v>7290.5902694799997</v>
      </c>
      <c r="P293" s="14">
        <v>49548.90335932</v>
      </c>
      <c r="Q293" s="14">
        <v>5785.8017011800002</v>
      </c>
      <c r="R293" s="14">
        <v>0</v>
      </c>
      <c r="S293" s="14">
        <v>23871.361915119996</v>
      </c>
      <c r="T293" s="14">
        <v>12263.288218709999</v>
      </c>
      <c r="U293" s="14">
        <v>10282.64940366</v>
      </c>
      <c r="V293" s="14">
        <v>1325.4242927499999</v>
      </c>
      <c r="W293" s="14">
        <v>0</v>
      </c>
      <c r="X293" s="14">
        <v>0</v>
      </c>
      <c r="Y293" s="14">
        <v>2471.5255962900001</v>
      </c>
      <c r="Z293" s="14">
        <v>1575.6654794599999</v>
      </c>
      <c r="AA293" s="14">
        <v>672.92588649000004</v>
      </c>
      <c r="AB293" s="14">
        <v>4911.1289770049998</v>
      </c>
      <c r="AC293" s="14">
        <v>100431.78336557001</v>
      </c>
      <c r="AD293" s="14">
        <v>71242.96389323</v>
      </c>
      <c r="AE293" s="14">
        <v>24217.119957880001</v>
      </c>
      <c r="AF293" s="14">
        <v>4971.6995144600005</v>
      </c>
      <c r="AG293" s="14">
        <v>0</v>
      </c>
      <c r="AH293" s="14">
        <v>160700.01381971998</v>
      </c>
      <c r="AI293" s="14">
        <v>64181.548007090001</v>
      </c>
      <c r="AJ293" s="14">
        <v>93687.975455489999</v>
      </c>
      <c r="AK293" s="14">
        <v>0</v>
      </c>
      <c r="AL293" s="14">
        <v>0</v>
      </c>
      <c r="AM293" s="14">
        <v>5451.2881798899998</v>
      </c>
      <c r="AN293" s="14">
        <v>0</v>
      </c>
      <c r="AO293" s="14">
        <v>2620.7978227499998</v>
      </c>
      <c r="AP293" s="14">
        <v>763857.82153636997</v>
      </c>
      <c r="AQ293" s="14">
        <v>0</v>
      </c>
      <c r="AR293" s="16"/>
      <c r="AS293" s="15">
        <f t="shared" si="12"/>
        <v>482850.23725578998</v>
      </c>
      <c r="AT293" s="15">
        <f t="shared" si="13"/>
        <v>100431.78336557001</v>
      </c>
      <c r="AU293" s="15">
        <f t="shared" si="14"/>
        <v>160700.01381971998</v>
      </c>
    </row>
    <row r="294" spans="1:47" s="5" customFormat="1" ht="10.5">
      <c r="A294" s="23">
        <v>44287</v>
      </c>
      <c r="B294" s="14">
        <v>542392.32129579992</v>
      </c>
      <c r="C294" s="14">
        <v>145979.70733482999</v>
      </c>
      <c r="D294" s="14">
        <v>250798.33102387001</v>
      </c>
      <c r="E294" s="14">
        <v>5600</v>
      </c>
      <c r="F294" s="14">
        <v>22013.369459810001</v>
      </c>
      <c r="G294" s="14">
        <v>0</v>
      </c>
      <c r="H294" s="14">
        <v>219.03427507000001</v>
      </c>
      <c r="I294" s="14">
        <v>771.19353076000004</v>
      </c>
      <c r="J294" s="14">
        <v>1.7837760899999999</v>
      </c>
      <c r="K294" s="14">
        <v>0</v>
      </c>
      <c r="L294" s="14">
        <v>250.21641654000001</v>
      </c>
      <c r="M294" s="14">
        <v>204.985977445</v>
      </c>
      <c r="N294" s="14">
        <v>0</v>
      </c>
      <c r="O294" s="14">
        <v>33606.262861869996</v>
      </c>
      <c r="P294" s="14">
        <v>57249.377574459999</v>
      </c>
      <c r="Q294" s="14">
        <v>4961.9818340800002</v>
      </c>
      <c r="R294" s="14">
        <v>0</v>
      </c>
      <c r="S294" s="14">
        <v>27490.023062899996</v>
      </c>
      <c r="T294" s="14">
        <v>14194.241663069999</v>
      </c>
      <c r="U294" s="14">
        <v>11939.943539879998</v>
      </c>
      <c r="V294" s="14">
        <v>1355.8378599499999</v>
      </c>
      <c r="W294" s="14">
        <v>0</v>
      </c>
      <c r="X294" s="14">
        <v>0</v>
      </c>
      <c r="Y294" s="14">
        <v>2526.3493248599998</v>
      </c>
      <c r="Z294" s="14">
        <v>1482.4519303300001</v>
      </c>
      <c r="AA294" s="14">
        <v>724.56061107000005</v>
      </c>
      <c r="AB294" s="14">
        <v>-287.30769818498993</v>
      </c>
      <c r="AC294" s="14">
        <v>106669.81754449999</v>
      </c>
      <c r="AD294" s="14">
        <v>79771.250312420001</v>
      </c>
      <c r="AE294" s="14">
        <v>22287.15611638</v>
      </c>
      <c r="AF294" s="14">
        <v>4611.4111157000007</v>
      </c>
      <c r="AG294" s="14">
        <v>0</v>
      </c>
      <c r="AH294" s="14">
        <v>168819.98420374995</v>
      </c>
      <c r="AI294" s="14">
        <v>66503.702662020005</v>
      </c>
      <c r="AJ294" s="14">
        <v>100173.03522383999</v>
      </c>
      <c r="AK294" s="14">
        <v>0</v>
      </c>
      <c r="AL294" s="14">
        <v>0</v>
      </c>
      <c r="AM294" s="14">
        <v>5062.2622107699999</v>
      </c>
      <c r="AN294" s="14">
        <v>0</v>
      </c>
      <c r="AO294" s="14">
        <v>2919.0158928800302</v>
      </c>
      <c r="AP294" s="14">
        <v>817882.12304404983</v>
      </c>
      <c r="AQ294" s="14">
        <v>0</v>
      </c>
      <c r="AR294" s="16"/>
      <c r="AS294" s="15">
        <f t="shared" si="12"/>
        <v>501939.60971105995</v>
      </c>
      <c r="AT294" s="15">
        <f t="shared" si="13"/>
        <v>106669.81754449999</v>
      </c>
      <c r="AU294" s="15">
        <f t="shared" si="14"/>
        <v>168819.98420374995</v>
      </c>
    </row>
    <row r="295" spans="1:47" s="5" customFormat="1" ht="10.5">
      <c r="A295" s="23">
        <v>44317</v>
      </c>
      <c r="B295" s="14">
        <v>572709.73537606001</v>
      </c>
      <c r="C295" s="14">
        <v>214548.16539144001</v>
      </c>
      <c r="D295" s="14">
        <v>239693.84117234999</v>
      </c>
      <c r="E295" s="14">
        <v>4850</v>
      </c>
      <c r="F295" s="14">
        <v>17910.194295720001</v>
      </c>
      <c r="G295" s="14">
        <v>0</v>
      </c>
      <c r="H295" s="14">
        <v>178.58967469000001</v>
      </c>
      <c r="I295" s="14">
        <v>785.85039189999998</v>
      </c>
      <c r="J295" s="14">
        <v>28.602005290000001</v>
      </c>
      <c r="K295" s="14">
        <v>0</v>
      </c>
      <c r="L295" s="14">
        <v>760.25634489000004</v>
      </c>
      <c r="M295" s="14">
        <v>54.766209445000001</v>
      </c>
      <c r="N295" s="14">
        <v>0</v>
      </c>
      <c r="O295" s="14">
        <v>5241.0278307299996</v>
      </c>
      <c r="P295" s="14">
        <v>58540.133675669997</v>
      </c>
      <c r="Q295" s="14">
        <v>5497.2183250099997</v>
      </c>
      <c r="R295" s="14">
        <v>0</v>
      </c>
      <c r="S295" s="14">
        <v>24773.534753330001</v>
      </c>
      <c r="T295" s="14">
        <v>11121.511508490001</v>
      </c>
      <c r="U295" s="14">
        <v>12264.84746739</v>
      </c>
      <c r="V295" s="14">
        <v>1387.1757774499999</v>
      </c>
      <c r="W295" s="14">
        <v>0</v>
      </c>
      <c r="X295" s="14">
        <v>0</v>
      </c>
      <c r="Y295" s="14">
        <v>2488.4533603</v>
      </c>
      <c r="Z295" s="14">
        <v>1533.6950028799999</v>
      </c>
      <c r="AA295" s="14">
        <v>742.33418483000003</v>
      </c>
      <c r="AB295" s="14">
        <v>4783.0727575849896</v>
      </c>
      <c r="AC295" s="14">
        <v>117400.51184379999</v>
      </c>
      <c r="AD295" s="14">
        <v>91034.467101689996</v>
      </c>
      <c r="AE295" s="14">
        <v>21543.065139660001</v>
      </c>
      <c r="AF295" s="14">
        <v>4822.9796024500001</v>
      </c>
      <c r="AG295" s="14">
        <v>0</v>
      </c>
      <c r="AH295" s="14">
        <v>172369.68851660006</v>
      </c>
      <c r="AI295" s="14">
        <v>69596.919299610003</v>
      </c>
      <c r="AJ295" s="14">
        <v>101923.29483283999</v>
      </c>
      <c r="AK295" s="14">
        <v>0</v>
      </c>
      <c r="AL295" s="14">
        <v>0</v>
      </c>
      <c r="AM295" s="14">
        <v>4654.0878243900006</v>
      </c>
      <c r="AN295" s="14">
        <v>0</v>
      </c>
      <c r="AO295" s="14">
        <v>3804.6134402399498</v>
      </c>
      <c r="AP295" s="14">
        <v>862479.93573646003</v>
      </c>
      <c r="AQ295" s="14">
        <v>0</v>
      </c>
      <c r="AR295" s="16"/>
      <c r="AS295" s="15">
        <f t="shared" si="12"/>
        <v>554638.01765169005</v>
      </c>
      <c r="AT295" s="15">
        <f t="shared" si="13"/>
        <v>117400.51184379999</v>
      </c>
      <c r="AU295" s="15">
        <f t="shared" si="14"/>
        <v>172369.68851660006</v>
      </c>
    </row>
    <row r="296" spans="1:47" s="5" customFormat="1" ht="10.5">
      <c r="A296" s="23">
        <v>44348</v>
      </c>
      <c r="B296" s="14">
        <v>632327.35004310985</v>
      </c>
      <c r="C296" s="14">
        <v>221256.59773725001</v>
      </c>
      <c r="D296" s="14">
        <v>261725.49782701995</v>
      </c>
      <c r="E296" s="14">
        <v>3000</v>
      </c>
      <c r="F296" s="14">
        <v>20340.69932629</v>
      </c>
      <c r="G296" s="14">
        <v>0</v>
      </c>
      <c r="H296" s="14">
        <v>107.59166845</v>
      </c>
      <c r="I296" s="14">
        <v>766.22635687000002</v>
      </c>
      <c r="J296" s="14">
        <v>85.170021899999995</v>
      </c>
      <c r="K296" s="14">
        <v>0</v>
      </c>
      <c r="L296" s="14">
        <v>330.21677934000002</v>
      </c>
      <c r="M296" s="14">
        <v>28.989890144999997</v>
      </c>
      <c r="N296" s="14">
        <v>0</v>
      </c>
      <c r="O296" s="14">
        <v>42034.154378359999</v>
      </c>
      <c r="P296" s="14">
        <v>58795.289991789999</v>
      </c>
      <c r="Q296" s="14">
        <v>6857.20549949</v>
      </c>
      <c r="R296" s="14">
        <v>0</v>
      </c>
      <c r="S296" s="14">
        <v>27291.59533625</v>
      </c>
      <c r="T296" s="14">
        <v>12990.446597640001</v>
      </c>
      <c r="U296" s="14">
        <v>12191.1706116</v>
      </c>
      <c r="V296" s="14">
        <v>2109.9781270100002</v>
      </c>
      <c r="W296" s="14">
        <v>0</v>
      </c>
      <c r="X296" s="14">
        <v>0</v>
      </c>
      <c r="Y296" s="14">
        <v>1969.1682360299999</v>
      </c>
      <c r="Z296" s="14">
        <v>1299.33674924</v>
      </c>
      <c r="AA296" s="14">
        <v>750.12251853999999</v>
      </c>
      <c r="AB296" s="14">
        <v>-8310.512273855009</v>
      </c>
      <c r="AC296" s="14">
        <v>118186.45983801999</v>
      </c>
      <c r="AD296" s="14">
        <v>86235.572623860004</v>
      </c>
      <c r="AE296" s="14">
        <v>26079.019582879999</v>
      </c>
      <c r="AF296" s="14">
        <v>5871.8676312800008</v>
      </c>
      <c r="AG296" s="14">
        <v>0</v>
      </c>
      <c r="AH296" s="14">
        <v>172339.51166484004</v>
      </c>
      <c r="AI296" s="14">
        <v>69358.247920170004</v>
      </c>
      <c r="AJ296" s="14">
        <v>99914.246098570002</v>
      </c>
      <c r="AK296" s="14">
        <v>0</v>
      </c>
      <c r="AL296" s="14">
        <v>0</v>
      </c>
      <c r="AM296" s="14">
        <v>4742.3117829499997</v>
      </c>
      <c r="AN296" s="14">
        <v>0</v>
      </c>
      <c r="AO296" s="14">
        <v>1675.2941368500001</v>
      </c>
      <c r="AP296" s="14">
        <v>922853.32154596993</v>
      </c>
      <c r="AQ296" s="14">
        <v>0</v>
      </c>
      <c r="AR296" s="16"/>
      <c r="AS296" s="15">
        <f t="shared" si="12"/>
        <v>589678.18520386983</v>
      </c>
      <c r="AT296" s="15">
        <f t="shared" si="13"/>
        <v>118186.45983801999</v>
      </c>
      <c r="AU296" s="15">
        <f t="shared" si="14"/>
        <v>172339.51166484004</v>
      </c>
    </row>
    <row r="297" spans="1:47" s="5" customFormat="1" ht="10.5">
      <c r="A297" s="23">
        <v>44378</v>
      </c>
      <c r="B297" s="14">
        <v>585957.75166143</v>
      </c>
      <c r="C297" s="14">
        <v>181315.33909113996</v>
      </c>
      <c r="D297" s="14">
        <v>269528.16072520998</v>
      </c>
      <c r="E297" s="14">
        <v>5000</v>
      </c>
      <c r="F297" s="14">
        <v>19080.455110850002</v>
      </c>
      <c r="G297" s="14">
        <v>0</v>
      </c>
      <c r="H297" s="14">
        <v>215.38741191</v>
      </c>
      <c r="I297" s="14">
        <v>919.13368647000004</v>
      </c>
      <c r="J297" s="14">
        <v>41.388769549999999</v>
      </c>
      <c r="K297" s="14">
        <v>0</v>
      </c>
      <c r="L297" s="14">
        <v>308.23752064000001</v>
      </c>
      <c r="M297" s="14">
        <v>101.32992163000002</v>
      </c>
      <c r="N297" s="14">
        <v>0</v>
      </c>
      <c r="O297" s="14">
        <v>7926.9676128600004</v>
      </c>
      <c r="P297" s="14">
        <v>67216.013040379999</v>
      </c>
      <c r="Q297" s="14">
        <v>9986.5015263999994</v>
      </c>
      <c r="R297" s="14">
        <v>0</v>
      </c>
      <c r="S297" s="14">
        <v>30505.093388680001</v>
      </c>
      <c r="T297" s="14">
        <v>15868.0684024</v>
      </c>
      <c r="U297" s="14">
        <v>12381.842123029999</v>
      </c>
      <c r="V297" s="14">
        <v>2255.1828632500001</v>
      </c>
      <c r="W297" s="14">
        <v>0</v>
      </c>
      <c r="X297" s="14">
        <v>0</v>
      </c>
      <c r="Y297" s="14">
        <v>2624.4811725599998</v>
      </c>
      <c r="Z297" s="14">
        <v>1401.6224191199999</v>
      </c>
      <c r="AA297" s="14">
        <v>815.60867800000005</v>
      </c>
      <c r="AB297" s="14">
        <v>-1027.96841397001</v>
      </c>
      <c r="AC297" s="14">
        <v>107235.00260297001</v>
      </c>
      <c r="AD297" s="14">
        <v>76592.519784560005</v>
      </c>
      <c r="AE297" s="14">
        <v>24999.09910494</v>
      </c>
      <c r="AF297" s="14">
        <v>5643.3837134700007</v>
      </c>
      <c r="AG297" s="14">
        <v>0</v>
      </c>
      <c r="AH297" s="14">
        <v>240007.41348855005</v>
      </c>
      <c r="AI297" s="14">
        <v>98012.416621869997</v>
      </c>
      <c r="AJ297" s="14">
        <v>140266.84171605</v>
      </c>
      <c r="AK297" s="14">
        <v>0</v>
      </c>
      <c r="AL297" s="14">
        <v>0</v>
      </c>
      <c r="AM297" s="14">
        <v>5643.3285225300006</v>
      </c>
      <c r="AN297" s="14">
        <v>0</v>
      </c>
      <c r="AO297" s="14">
        <v>3915.1733718999699</v>
      </c>
      <c r="AP297" s="14">
        <v>933200.16775294999</v>
      </c>
      <c r="AQ297" s="14">
        <v>0</v>
      </c>
      <c r="AR297" s="16"/>
      <c r="AS297" s="15">
        <f t="shared" si="12"/>
        <v>566671.16494794004</v>
      </c>
      <c r="AT297" s="15">
        <f t="shared" si="13"/>
        <v>107235.00260297001</v>
      </c>
      <c r="AU297" s="15">
        <f t="shared" si="14"/>
        <v>240007.41348855005</v>
      </c>
    </row>
    <row r="298" spans="1:47" s="5" customFormat="1" ht="10.5">
      <c r="A298" s="23">
        <v>44409</v>
      </c>
      <c r="B298" s="14">
        <v>694668.38654433005</v>
      </c>
      <c r="C298" s="14">
        <v>231332.51786867998</v>
      </c>
      <c r="D298" s="14">
        <v>277858.70976091002</v>
      </c>
      <c r="E298" s="14">
        <v>5200</v>
      </c>
      <c r="F298" s="14">
        <v>21366.074272549999</v>
      </c>
      <c r="G298" s="14">
        <v>0</v>
      </c>
      <c r="H298" s="14">
        <v>324.98161081000001</v>
      </c>
      <c r="I298" s="14">
        <v>836.58006047000003</v>
      </c>
      <c r="J298" s="14">
        <v>22.107021589999999</v>
      </c>
      <c r="K298" s="14">
        <v>0</v>
      </c>
      <c r="L298" s="14">
        <v>290.61261585</v>
      </c>
      <c r="M298" s="14">
        <v>267.96467210000003</v>
      </c>
      <c r="N298" s="14">
        <v>0</v>
      </c>
      <c r="O298" s="14">
        <v>53726.711741350002</v>
      </c>
      <c r="P298" s="14">
        <v>63923.252641599996</v>
      </c>
      <c r="Q298" s="14">
        <v>8705.1441955999999</v>
      </c>
      <c r="R298" s="14">
        <v>0</v>
      </c>
      <c r="S298" s="14">
        <v>34687.108327260001</v>
      </c>
      <c r="T298" s="14">
        <v>17620.6074462</v>
      </c>
      <c r="U298" s="14">
        <v>13767.804319790001</v>
      </c>
      <c r="V298" s="14">
        <v>3298.6965612700001</v>
      </c>
      <c r="W298" s="14">
        <v>0</v>
      </c>
      <c r="X298" s="14">
        <v>0</v>
      </c>
      <c r="Y298" s="14">
        <v>3812.5992305700001</v>
      </c>
      <c r="Z298" s="14">
        <v>1607.3034430299999</v>
      </c>
      <c r="AA298" s="14">
        <v>897.92963104</v>
      </c>
      <c r="AB298" s="14">
        <v>208.78945091999049</v>
      </c>
      <c r="AC298" s="14">
        <v>115738.79635929001</v>
      </c>
      <c r="AD298" s="14">
        <v>85873.25903755</v>
      </c>
      <c r="AE298" s="14">
        <v>24373.843847640001</v>
      </c>
      <c r="AF298" s="14">
        <v>5491.6934741000005</v>
      </c>
      <c r="AG298" s="14">
        <v>0</v>
      </c>
      <c r="AH298" s="14">
        <v>194898.88162698003</v>
      </c>
      <c r="AI298" s="14">
        <v>79298.088948820005</v>
      </c>
      <c r="AJ298" s="14">
        <v>112910.19629429001</v>
      </c>
      <c r="AK298" s="14">
        <v>0</v>
      </c>
      <c r="AL298" s="14">
        <v>0</v>
      </c>
      <c r="AM298" s="14">
        <v>7231.9766467299996</v>
      </c>
      <c r="AN298" s="14">
        <v>0</v>
      </c>
      <c r="AO298" s="14">
        <v>4541.3802628600097</v>
      </c>
      <c r="AP298" s="14">
        <v>1005306.0645306001</v>
      </c>
      <c r="AQ298" s="14">
        <v>0</v>
      </c>
      <c r="AR298" s="16"/>
      <c r="AS298" s="15">
        <f t="shared" si="12"/>
        <v>629387.56554460002</v>
      </c>
      <c r="AT298" s="15">
        <f t="shared" si="13"/>
        <v>115738.79635929001</v>
      </c>
      <c r="AU298" s="15">
        <f t="shared" si="14"/>
        <v>194898.88162698003</v>
      </c>
    </row>
    <row r="299" spans="1:47" s="5" customFormat="1" ht="10.5">
      <c r="A299" s="23">
        <v>44440</v>
      </c>
      <c r="B299" s="14">
        <v>662625.79638958001</v>
      </c>
      <c r="C299" s="14">
        <v>205180.11631267</v>
      </c>
      <c r="D299" s="14">
        <v>303774.64887629997</v>
      </c>
      <c r="E299" s="14">
        <v>7000</v>
      </c>
      <c r="F299" s="14">
        <v>22509.527557599999</v>
      </c>
      <c r="G299" s="14">
        <v>0</v>
      </c>
      <c r="H299" s="14">
        <v>206.52951963999999</v>
      </c>
      <c r="I299" s="14">
        <v>870.35207219999995</v>
      </c>
      <c r="J299" s="14">
        <v>4.7575331500000004</v>
      </c>
      <c r="K299" s="14">
        <v>0</v>
      </c>
      <c r="L299" s="14">
        <v>282.94241908999999</v>
      </c>
      <c r="M299" s="14">
        <v>323.783961095</v>
      </c>
      <c r="N299" s="14">
        <v>0</v>
      </c>
      <c r="O299" s="14">
        <v>18103.196056339999</v>
      </c>
      <c r="P299" s="14">
        <v>72892.620130690004</v>
      </c>
      <c r="Q299" s="14">
        <v>9599.7637481199999</v>
      </c>
      <c r="R299" s="14">
        <v>0</v>
      </c>
      <c r="S299" s="14">
        <v>35103.565532840003</v>
      </c>
      <c r="T299" s="14">
        <v>18436.170798130002</v>
      </c>
      <c r="U299" s="14">
        <v>13195.78811539</v>
      </c>
      <c r="V299" s="14">
        <v>3471.6066193199999</v>
      </c>
      <c r="W299" s="14">
        <v>0</v>
      </c>
      <c r="X299" s="14">
        <v>0</v>
      </c>
      <c r="Y299" s="14">
        <v>2852.0194754600002</v>
      </c>
      <c r="Z299" s="14">
        <v>1533.7412449200001</v>
      </c>
      <c r="AA299" s="14">
        <v>892.19093918999999</v>
      </c>
      <c r="AB299" s="14">
        <v>-4503.9589897249998</v>
      </c>
      <c r="AC299" s="14">
        <v>110534.03190781</v>
      </c>
      <c r="AD299" s="14">
        <v>73692.079965209996</v>
      </c>
      <c r="AE299" s="14">
        <v>30201.789265570002</v>
      </c>
      <c r="AF299" s="14">
        <v>6640.1626770299999</v>
      </c>
      <c r="AG299" s="14">
        <v>0</v>
      </c>
      <c r="AH299" s="14">
        <v>203154.31418854996</v>
      </c>
      <c r="AI299" s="14">
        <v>82845.232546960004</v>
      </c>
      <c r="AJ299" s="14">
        <v>118492.48397578999</v>
      </c>
      <c r="AK299" s="14">
        <v>0</v>
      </c>
      <c r="AL299" s="14">
        <v>0</v>
      </c>
      <c r="AM299" s="14">
        <v>6852.6086432500006</v>
      </c>
      <c r="AN299" s="14">
        <v>0</v>
      </c>
      <c r="AO299" s="14">
        <v>5036.0109774500097</v>
      </c>
      <c r="AP299" s="14">
        <v>976314.1424859399</v>
      </c>
      <c r="AQ299" s="14">
        <v>0</v>
      </c>
      <c r="AR299" s="16"/>
      <c r="AS299" s="15">
        <f t="shared" si="12"/>
        <v>636846.23913047998</v>
      </c>
      <c r="AT299" s="15">
        <f t="shared" si="13"/>
        <v>110534.03190781</v>
      </c>
      <c r="AU299" s="15">
        <f t="shared" si="14"/>
        <v>203154.31418854996</v>
      </c>
    </row>
    <row r="300" spans="1:47" s="5" customFormat="1" ht="10.5">
      <c r="A300" s="23">
        <v>44470</v>
      </c>
      <c r="B300" s="14">
        <v>684187.64171573007</v>
      </c>
      <c r="C300" s="14">
        <v>221846.29153814999</v>
      </c>
      <c r="D300" s="14">
        <v>285669.26275246998</v>
      </c>
      <c r="E300" s="14">
        <v>8000</v>
      </c>
      <c r="F300" s="14">
        <v>23452.437778200001</v>
      </c>
      <c r="G300" s="14">
        <v>0</v>
      </c>
      <c r="H300" s="14">
        <v>263.79011637999997</v>
      </c>
      <c r="I300" s="14">
        <v>870.99150899000006</v>
      </c>
      <c r="J300" s="14">
        <v>-157.98181362</v>
      </c>
      <c r="K300" s="14">
        <v>0</v>
      </c>
      <c r="L300" s="14">
        <v>269.77809999999999</v>
      </c>
      <c r="M300" s="14">
        <v>349.44509993500003</v>
      </c>
      <c r="N300" s="14">
        <v>0</v>
      </c>
      <c r="O300" s="14">
        <v>38185.597390640003</v>
      </c>
      <c r="P300" s="14">
        <v>70828.193985039994</v>
      </c>
      <c r="Q300" s="14">
        <v>13299.32254924</v>
      </c>
      <c r="R300" s="14">
        <v>0</v>
      </c>
      <c r="S300" s="14">
        <v>34206.912469620002</v>
      </c>
      <c r="T300" s="14">
        <v>17316.83117854</v>
      </c>
      <c r="U300" s="14">
        <v>12189.042434899999</v>
      </c>
      <c r="V300" s="14">
        <v>4701.0388561799991</v>
      </c>
      <c r="W300" s="14">
        <v>0</v>
      </c>
      <c r="X300" s="14">
        <v>0</v>
      </c>
      <c r="Y300" s="14">
        <v>2702.4658932900002</v>
      </c>
      <c r="Z300" s="14">
        <v>1711.4463961700001</v>
      </c>
      <c r="AA300" s="14">
        <v>922.44200516000001</v>
      </c>
      <c r="AB300" s="14">
        <v>-2232.7540539349998</v>
      </c>
      <c r="AC300" s="14">
        <v>127231.08475556</v>
      </c>
      <c r="AD300" s="14">
        <v>92819.807389549998</v>
      </c>
      <c r="AE300" s="14">
        <v>28249.027672529999</v>
      </c>
      <c r="AF300" s="14">
        <v>6162.2496934800001</v>
      </c>
      <c r="AG300" s="14">
        <v>0</v>
      </c>
      <c r="AH300" s="14">
        <v>207364.50692847007</v>
      </c>
      <c r="AI300" s="14">
        <v>84002.254152669993</v>
      </c>
      <c r="AJ300" s="14">
        <v>121545.50027679002</v>
      </c>
      <c r="AK300" s="14">
        <v>0</v>
      </c>
      <c r="AL300" s="14">
        <v>0</v>
      </c>
      <c r="AM300" s="14">
        <v>6778.871682949999</v>
      </c>
      <c r="AN300" s="14">
        <v>0</v>
      </c>
      <c r="AO300" s="14">
        <v>4962.1191839399398</v>
      </c>
      <c r="AP300" s="14">
        <v>1018783.2333997602</v>
      </c>
      <c r="AQ300" s="14">
        <v>0</v>
      </c>
      <c r="AR300" s="16"/>
      <c r="AS300" s="15">
        <f t="shared" si="12"/>
        <v>632417.01081294019</v>
      </c>
      <c r="AT300" s="15">
        <f t="shared" si="13"/>
        <v>127231.08475556</v>
      </c>
      <c r="AU300" s="15">
        <f t="shared" si="14"/>
        <v>207364.50692847007</v>
      </c>
    </row>
    <row r="301" spans="1:47" s="5" customFormat="1" ht="10.5">
      <c r="A301" s="23">
        <v>44501</v>
      </c>
      <c r="B301" s="14">
        <v>703600.3942398401</v>
      </c>
      <c r="C301" s="14">
        <v>228249.97159633003</v>
      </c>
      <c r="D301" s="14">
        <v>312196.21068517002</v>
      </c>
      <c r="E301" s="14">
        <v>5600</v>
      </c>
      <c r="F301" s="14">
        <v>27257.974556540001</v>
      </c>
      <c r="G301" s="14">
        <v>0</v>
      </c>
      <c r="H301" s="14">
        <v>127.44970709</v>
      </c>
      <c r="I301" s="14">
        <v>976.00847397999996</v>
      </c>
      <c r="J301" s="14">
        <v>28.884861220000001</v>
      </c>
      <c r="K301" s="14">
        <v>0</v>
      </c>
      <c r="L301" s="14">
        <v>819.01507143000003</v>
      </c>
      <c r="M301" s="14">
        <v>359.319332465</v>
      </c>
      <c r="N301" s="14">
        <v>0</v>
      </c>
      <c r="O301" s="14">
        <v>13105.225710729999</v>
      </c>
      <c r="P301" s="14">
        <v>72197.85885977</v>
      </c>
      <c r="Q301" s="14">
        <v>15309.82167039</v>
      </c>
      <c r="R301" s="14">
        <v>0</v>
      </c>
      <c r="S301" s="14">
        <v>31144.005502040003</v>
      </c>
      <c r="T301" s="14">
        <v>16851.407940420002</v>
      </c>
      <c r="U301" s="14">
        <v>11626.254227580001</v>
      </c>
      <c r="V301" s="14">
        <v>2666.3433340400002</v>
      </c>
      <c r="W301" s="14">
        <v>0</v>
      </c>
      <c r="X301" s="14">
        <v>0</v>
      </c>
      <c r="Y301" s="14">
        <v>2827.51619037</v>
      </c>
      <c r="Z301" s="14">
        <v>1881.2219403900001</v>
      </c>
      <c r="AA301" s="14">
        <v>930.95360533999997</v>
      </c>
      <c r="AB301" s="14">
        <v>1788.956476585</v>
      </c>
      <c r="AC301" s="14">
        <v>114451.37403407</v>
      </c>
      <c r="AD301" s="14">
        <v>78674.132605249994</v>
      </c>
      <c r="AE301" s="14">
        <v>29439.462716720001</v>
      </c>
      <c r="AF301" s="14">
        <v>6337.7787121000001</v>
      </c>
      <c r="AG301" s="14">
        <v>0</v>
      </c>
      <c r="AH301" s="14">
        <v>216806.42785703001</v>
      </c>
      <c r="AI301" s="14">
        <v>87515.954401249997</v>
      </c>
      <c r="AJ301" s="14">
        <v>125246.49385574002</v>
      </c>
      <c r="AK301" s="14">
        <v>0</v>
      </c>
      <c r="AL301" s="14">
        <v>0</v>
      </c>
      <c r="AM301" s="14">
        <v>6246.7033174699991</v>
      </c>
      <c r="AN301" s="14">
        <v>0</v>
      </c>
      <c r="AO301" s="14">
        <v>2202.7237174299999</v>
      </c>
      <c r="AP301" s="14">
        <v>1034858.1961309401</v>
      </c>
      <c r="AQ301" s="14">
        <v>0</v>
      </c>
      <c r="AR301" s="16"/>
      <c r="AS301" s="15">
        <f t="shared" si="12"/>
        <v>670154.75933061016</v>
      </c>
      <c r="AT301" s="15">
        <f t="shared" si="13"/>
        <v>114451.37403407</v>
      </c>
      <c r="AU301" s="15">
        <f t="shared" si="14"/>
        <v>216806.42785703001</v>
      </c>
    </row>
    <row r="302" spans="1:47" s="5" customFormat="1" ht="10.5">
      <c r="A302" s="23">
        <v>44531</v>
      </c>
      <c r="B302" s="14">
        <v>830690.97494808002</v>
      </c>
      <c r="C302" s="14">
        <v>259595.07857695001</v>
      </c>
      <c r="D302" s="14">
        <v>349998.41563072999</v>
      </c>
      <c r="E302" s="14">
        <v>7000</v>
      </c>
      <c r="F302" s="14">
        <v>26920.08440217</v>
      </c>
      <c r="G302" s="14">
        <v>0</v>
      </c>
      <c r="H302" s="14">
        <v>469.06960563000001</v>
      </c>
      <c r="I302" s="14">
        <v>1020.43566039</v>
      </c>
      <c r="J302" s="14">
        <v>25.89360375</v>
      </c>
      <c r="K302" s="14">
        <v>0</v>
      </c>
      <c r="L302" s="14">
        <v>420.41607352</v>
      </c>
      <c r="M302" s="14">
        <v>389.16227852999998</v>
      </c>
      <c r="N302" s="14">
        <v>0</v>
      </c>
      <c r="O302" s="14">
        <v>32773.308556989999</v>
      </c>
      <c r="P302" s="14">
        <v>85260.812315510004</v>
      </c>
      <c r="Q302" s="14">
        <v>17100.099610640002</v>
      </c>
      <c r="R302" s="14">
        <v>0</v>
      </c>
      <c r="S302" s="14">
        <v>43132.936478809992</v>
      </c>
      <c r="T302" s="14">
        <v>21113.244715939996</v>
      </c>
      <c r="U302" s="14">
        <v>19947.797615250001</v>
      </c>
      <c r="V302" s="14">
        <v>2071.8941476200002</v>
      </c>
      <c r="W302" s="14">
        <v>0</v>
      </c>
      <c r="X302" s="14">
        <v>0</v>
      </c>
      <c r="Y302" s="14">
        <v>2925.3200007599999</v>
      </c>
      <c r="Z302" s="14">
        <v>1822.34093783</v>
      </c>
      <c r="AA302" s="14">
        <v>905.80317215000002</v>
      </c>
      <c r="AB302" s="14">
        <v>14931.798043720009</v>
      </c>
      <c r="AC302" s="14">
        <v>126241.91810290999</v>
      </c>
      <c r="AD302" s="14">
        <v>83324.158031069994</v>
      </c>
      <c r="AE302" s="14">
        <v>35911.802152750002</v>
      </c>
      <c r="AF302" s="14">
        <v>7005.9579190900004</v>
      </c>
      <c r="AG302" s="14">
        <v>0</v>
      </c>
      <c r="AH302" s="14">
        <v>222956.92840182999</v>
      </c>
      <c r="AI302" s="14">
        <v>91554.928994629998</v>
      </c>
      <c r="AJ302" s="14">
        <v>129847.66141499</v>
      </c>
      <c r="AK302" s="14">
        <v>0</v>
      </c>
      <c r="AL302" s="14">
        <v>0</v>
      </c>
      <c r="AM302" s="14">
        <v>7450.0278722400008</v>
      </c>
      <c r="AN302" s="14">
        <v>0</v>
      </c>
      <c r="AO302" s="14">
        <v>5895.6898800299896</v>
      </c>
      <c r="AP302" s="14">
        <v>1179889.82145282</v>
      </c>
      <c r="AQ302" s="14">
        <v>0</v>
      </c>
      <c r="AR302" s="16"/>
      <c r="AS302" s="15">
        <f t="shared" si="12"/>
        <v>762654.98834276001</v>
      </c>
      <c r="AT302" s="15">
        <f t="shared" si="13"/>
        <v>126241.91810290999</v>
      </c>
      <c r="AU302" s="15">
        <f t="shared" si="14"/>
        <v>222956.92840182999</v>
      </c>
    </row>
    <row r="303" spans="1:47" s="5" customFormat="1" ht="10.5">
      <c r="A303" s="23">
        <v>44562</v>
      </c>
      <c r="B303" s="14">
        <v>753040.87121182005</v>
      </c>
      <c r="C303" s="14">
        <v>238619.85187392001</v>
      </c>
      <c r="D303" s="14">
        <v>359213.57152698003</v>
      </c>
      <c r="E303" s="14">
        <v>7000</v>
      </c>
      <c r="F303" s="14">
        <v>29375.834047979999</v>
      </c>
      <c r="G303" s="14">
        <v>0</v>
      </c>
      <c r="H303" s="14">
        <v>273.08367332</v>
      </c>
      <c r="I303" s="14">
        <v>961.26772443000004</v>
      </c>
      <c r="J303" s="14">
        <v>71.776258999999996</v>
      </c>
      <c r="K303" s="14">
        <v>0</v>
      </c>
      <c r="L303" s="14">
        <v>415.13954629</v>
      </c>
      <c r="M303" s="14">
        <v>385.47675826000005</v>
      </c>
      <c r="N303" s="14">
        <v>0</v>
      </c>
      <c r="O303" s="14">
        <v>5541.6198653800002</v>
      </c>
      <c r="P303" s="14">
        <v>79013.247847949999</v>
      </c>
      <c r="Q303" s="14">
        <v>16896.943598409998</v>
      </c>
      <c r="R303" s="14">
        <v>0</v>
      </c>
      <c r="S303" s="14">
        <v>22962.366819770003</v>
      </c>
      <c r="T303" s="14">
        <v>16138.861764380001</v>
      </c>
      <c r="U303" s="14">
        <v>4645.6912554199998</v>
      </c>
      <c r="V303" s="14">
        <v>2177.8137999700002</v>
      </c>
      <c r="W303" s="14">
        <v>0</v>
      </c>
      <c r="X303" s="14">
        <v>0</v>
      </c>
      <c r="Y303" s="14">
        <v>3444.9906572899999</v>
      </c>
      <c r="Z303" s="14">
        <v>2132.2489240199998</v>
      </c>
      <c r="AA303" s="14">
        <v>903.15991994000001</v>
      </c>
      <c r="AB303" s="14">
        <v>-169.70783112000004</v>
      </c>
      <c r="AC303" s="14">
        <v>108988.47210314001</v>
      </c>
      <c r="AD303" s="14">
        <v>68107.996954860006</v>
      </c>
      <c r="AE303" s="14">
        <v>34339.46767595</v>
      </c>
      <c r="AF303" s="14">
        <v>6541.0074723300004</v>
      </c>
      <c r="AG303" s="14">
        <v>0</v>
      </c>
      <c r="AH303" s="14">
        <v>309913.72044617997</v>
      </c>
      <c r="AI303" s="14">
        <v>124603.8154831</v>
      </c>
      <c r="AJ303" s="14">
        <v>182132.04142233997</v>
      </c>
      <c r="AK303" s="14">
        <v>0</v>
      </c>
      <c r="AL303" s="14">
        <v>0</v>
      </c>
      <c r="AM303" s="14">
        <v>7778.5269005999999</v>
      </c>
      <c r="AN303" s="14">
        <v>0</v>
      </c>
      <c r="AO303" s="14">
        <v>4600.6633598599901</v>
      </c>
      <c r="AP303" s="14">
        <v>1171943.06376114</v>
      </c>
      <c r="AQ303" s="14">
        <v>0</v>
      </c>
      <c r="AS303" s="15">
        <f t="shared" si="12"/>
        <v>727762.11169791</v>
      </c>
      <c r="AT303" s="15">
        <f t="shared" si="13"/>
        <v>108988.47210314001</v>
      </c>
      <c r="AU303" s="15">
        <f t="shared" si="14"/>
        <v>309913.72044617997</v>
      </c>
    </row>
    <row r="304" spans="1:47" s="5" customFormat="1" ht="10.5">
      <c r="A304" s="23">
        <v>44593</v>
      </c>
      <c r="B304" s="14">
        <v>760936.79888825002</v>
      </c>
      <c r="C304" s="14">
        <v>243350.53058806001</v>
      </c>
      <c r="D304" s="14">
        <v>335525.23135603999</v>
      </c>
      <c r="E304" s="14">
        <v>7800</v>
      </c>
      <c r="F304" s="14">
        <v>28288.045139409998</v>
      </c>
      <c r="G304" s="14">
        <v>0</v>
      </c>
      <c r="H304" s="14">
        <v>277.74113124000002</v>
      </c>
      <c r="I304" s="14">
        <v>549.11673570999994</v>
      </c>
      <c r="J304" s="14">
        <v>37.413142229999998</v>
      </c>
      <c r="K304" s="14">
        <v>0</v>
      </c>
      <c r="L304" s="14">
        <v>378.18236552000002</v>
      </c>
      <c r="M304" s="14">
        <v>434.63172259500004</v>
      </c>
      <c r="N304" s="14">
        <v>0</v>
      </c>
      <c r="O304" s="14">
        <v>30404.484107780001</v>
      </c>
      <c r="P304" s="14">
        <v>78225.030525719994</v>
      </c>
      <c r="Q304" s="14">
        <v>19178.35765356</v>
      </c>
      <c r="R304" s="14">
        <v>0</v>
      </c>
      <c r="S304" s="14">
        <v>31857.064129939998</v>
      </c>
      <c r="T304" s="14">
        <v>18222.855015689998</v>
      </c>
      <c r="U304" s="14">
        <v>11175.99393737</v>
      </c>
      <c r="V304" s="14">
        <v>2458.2151768799999</v>
      </c>
      <c r="W304" s="14">
        <v>0</v>
      </c>
      <c r="X304" s="14">
        <v>0</v>
      </c>
      <c r="Y304" s="14">
        <v>3632.9268656499999</v>
      </c>
      <c r="Z304" s="14">
        <v>1957.86226444</v>
      </c>
      <c r="AA304" s="14">
        <v>897.74926076999998</v>
      </c>
      <c r="AB304" s="14">
        <v>-6257.5681004150101</v>
      </c>
      <c r="AC304" s="14">
        <v>146690.22590413</v>
      </c>
      <c r="AD304" s="14">
        <v>110256.29476462</v>
      </c>
      <c r="AE304" s="14">
        <v>30537.112517040001</v>
      </c>
      <c r="AF304" s="14">
        <v>5896.8186224700003</v>
      </c>
      <c r="AG304" s="14">
        <v>0</v>
      </c>
      <c r="AH304" s="14">
        <v>258887.21581456994</v>
      </c>
      <c r="AI304" s="14">
        <v>102260.30947522</v>
      </c>
      <c r="AJ304" s="14">
        <v>153555.44798835</v>
      </c>
      <c r="AK304" s="14">
        <v>0</v>
      </c>
      <c r="AL304" s="14">
        <v>0</v>
      </c>
      <c r="AM304" s="14">
        <v>8024.330976780001</v>
      </c>
      <c r="AN304" s="14">
        <v>0</v>
      </c>
      <c r="AO304" s="14">
        <v>4952.8726257800299</v>
      </c>
      <c r="AP304" s="14">
        <v>1166514.2406069499</v>
      </c>
      <c r="AQ304" s="14">
        <v>0</v>
      </c>
      <c r="AS304" s="15">
        <f t="shared" si="12"/>
        <v>715036.69086926</v>
      </c>
      <c r="AT304" s="15">
        <f t="shared" si="13"/>
        <v>146690.22590413</v>
      </c>
      <c r="AU304" s="15">
        <f t="shared" si="14"/>
        <v>258887.21581456994</v>
      </c>
    </row>
    <row r="305" spans="1:47" s="5" customFormat="1" ht="10.5">
      <c r="A305" s="23">
        <v>44621</v>
      </c>
      <c r="B305" s="14">
        <v>792513.22369506001</v>
      </c>
      <c r="C305" s="14">
        <v>231162.49739859</v>
      </c>
      <c r="D305" s="14">
        <v>384314.16498055001</v>
      </c>
      <c r="E305" s="14">
        <v>6700</v>
      </c>
      <c r="F305" s="14">
        <v>24647.51426607</v>
      </c>
      <c r="G305" s="14">
        <v>0</v>
      </c>
      <c r="H305" s="14">
        <v>275.13471024</v>
      </c>
      <c r="I305" s="14">
        <v>771.36447487999999</v>
      </c>
      <c r="J305" s="14">
        <v>-12.586633259999999</v>
      </c>
      <c r="K305" s="14">
        <v>0</v>
      </c>
      <c r="L305" s="14">
        <v>589.90036409000004</v>
      </c>
      <c r="M305" s="14">
        <v>434.99480206999999</v>
      </c>
      <c r="N305" s="14">
        <v>0</v>
      </c>
      <c r="O305" s="14">
        <v>9567.0720788599992</v>
      </c>
      <c r="P305" s="14">
        <v>78603.718132139998</v>
      </c>
      <c r="Q305" s="14">
        <v>22823.001335249999</v>
      </c>
      <c r="R305" s="14">
        <v>0</v>
      </c>
      <c r="S305" s="14">
        <v>28978.423164840002</v>
      </c>
      <c r="T305" s="14">
        <v>17569.562337320003</v>
      </c>
      <c r="U305" s="14">
        <v>9277.9737485400001</v>
      </c>
      <c r="V305" s="14">
        <v>2130.8870789799998</v>
      </c>
      <c r="W305" s="14">
        <v>0</v>
      </c>
      <c r="X305" s="14">
        <v>0</v>
      </c>
      <c r="Y305" s="14">
        <v>3819.2252704500002</v>
      </c>
      <c r="Z305" s="14">
        <v>1566.85350236</v>
      </c>
      <c r="AA305" s="14">
        <v>937.86666951999996</v>
      </c>
      <c r="AB305" s="14">
        <v>10734.07917841</v>
      </c>
      <c r="AC305" s="14">
        <v>184412.12177483001</v>
      </c>
      <c r="AD305" s="14">
        <v>136587.36745369001</v>
      </c>
      <c r="AE305" s="14">
        <v>39922.0328286</v>
      </c>
      <c r="AF305" s="14">
        <v>7902.7214925400003</v>
      </c>
      <c r="AG305" s="14">
        <v>0</v>
      </c>
      <c r="AH305" s="14">
        <v>264163.61164722999</v>
      </c>
      <c r="AI305" s="14">
        <v>103275.3884027</v>
      </c>
      <c r="AJ305" s="14">
        <v>156675.79764013999</v>
      </c>
      <c r="AK305" s="14">
        <v>0</v>
      </c>
      <c r="AL305" s="14">
        <v>0</v>
      </c>
      <c r="AM305" s="14">
        <v>9084.7782666700004</v>
      </c>
      <c r="AN305" s="14">
        <v>0</v>
      </c>
      <c r="AO305" s="14">
        <v>4872.35266228001</v>
      </c>
      <c r="AP305" s="14">
        <v>1241088.95711712</v>
      </c>
      <c r="AQ305" s="14">
        <v>0</v>
      </c>
      <c r="AS305" s="15">
        <f t="shared" si="12"/>
        <v>746392.39671500004</v>
      </c>
      <c r="AT305" s="15">
        <f t="shared" si="13"/>
        <v>184412.12177483001</v>
      </c>
      <c r="AU305" s="15">
        <f t="shared" si="14"/>
        <v>264163.61164722999</v>
      </c>
    </row>
    <row r="306" spans="1:47" s="5" customFormat="1" ht="10.5">
      <c r="A306" s="23">
        <v>44652</v>
      </c>
      <c r="B306" s="14">
        <v>908687.60958636994</v>
      </c>
      <c r="C306" s="14">
        <v>265628.44761853002</v>
      </c>
      <c r="D306" s="14">
        <v>423795.16564349993</v>
      </c>
      <c r="E306" s="14">
        <v>5400</v>
      </c>
      <c r="F306" s="14">
        <v>29279.334090780001</v>
      </c>
      <c r="G306" s="14">
        <v>0</v>
      </c>
      <c r="H306" s="14">
        <v>185.44558139</v>
      </c>
      <c r="I306" s="14">
        <v>950.31985677</v>
      </c>
      <c r="J306" s="14">
        <v>-14.822429680000001</v>
      </c>
      <c r="K306" s="14">
        <v>0</v>
      </c>
      <c r="L306" s="14">
        <v>413.37330942</v>
      </c>
      <c r="M306" s="14">
        <v>498.12820589</v>
      </c>
      <c r="N306" s="14">
        <v>0</v>
      </c>
      <c r="O306" s="14">
        <v>35402.512215739996</v>
      </c>
      <c r="P306" s="14">
        <v>93996.120838689996</v>
      </c>
      <c r="Q306" s="14">
        <v>23749.70527875</v>
      </c>
      <c r="R306" s="14">
        <v>0</v>
      </c>
      <c r="S306" s="14">
        <v>30185.806480080002</v>
      </c>
      <c r="T306" s="14">
        <v>15552.542053010002</v>
      </c>
      <c r="U306" s="14">
        <v>12490.12051108</v>
      </c>
      <c r="V306" s="14">
        <v>2143.1439159900001</v>
      </c>
      <c r="W306" s="14">
        <v>0</v>
      </c>
      <c r="X306" s="14">
        <v>0</v>
      </c>
      <c r="Y306" s="14">
        <v>3844.5615433200001</v>
      </c>
      <c r="Z306" s="14">
        <v>1979.9272936100001</v>
      </c>
      <c r="AA306" s="14">
        <v>1028.8347383800001</v>
      </c>
      <c r="AB306" s="14">
        <v>3164.7493212000104</v>
      </c>
      <c r="AC306" s="14">
        <v>142321.23676809002</v>
      </c>
      <c r="AD306" s="14">
        <v>97228.983630479997</v>
      </c>
      <c r="AE306" s="14">
        <v>36973.445049690003</v>
      </c>
      <c r="AF306" s="14">
        <v>8118.8080879200006</v>
      </c>
      <c r="AG306" s="14">
        <v>0</v>
      </c>
      <c r="AH306" s="14">
        <v>290586.50976542005</v>
      </c>
      <c r="AI306" s="14">
        <v>113736.55809419999</v>
      </c>
      <c r="AJ306" s="14">
        <v>173582.85304777001</v>
      </c>
      <c r="AK306" s="14">
        <v>0</v>
      </c>
      <c r="AL306" s="14">
        <v>0</v>
      </c>
      <c r="AM306" s="14">
        <v>8739.6729446999998</v>
      </c>
      <c r="AN306" s="14">
        <v>0</v>
      </c>
      <c r="AO306" s="14">
        <v>5472.5743212499801</v>
      </c>
      <c r="AP306" s="14">
        <v>1341595.35611988</v>
      </c>
      <c r="AQ306" s="14">
        <v>0</v>
      </c>
      <c r="AS306" s="15">
        <f t="shared" si="12"/>
        <v>843309.36350850994</v>
      </c>
      <c r="AT306" s="15">
        <f t="shared" si="13"/>
        <v>142321.23676809002</v>
      </c>
      <c r="AU306" s="15">
        <f t="shared" si="14"/>
        <v>290586.50976542005</v>
      </c>
    </row>
    <row r="307" spans="1:47" s="5" customFormat="1" ht="10.5">
      <c r="A307" s="23">
        <v>44682</v>
      </c>
      <c r="B307" s="14">
        <v>1073174.69230058</v>
      </c>
      <c r="C307" s="14">
        <v>434631.13550273003</v>
      </c>
      <c r="D307" s="14">
        <v>416664.37160334003</v>
      </c>
      <c r="E307" s="14">
        <v>6350</v>
      </c>
      <c r="F307" s="14">
        <v>32685.783580880001</v>
      </c>
      <c r="G307" s="14">
        <v>0</v>
      </c>
      <c r="H307" s="14">
        <v>273.77546945</v>
      </c>
      <c r="I307" s="14">
        <v>1053.00577436</v>
      </c>
      <c r="J307" s="14">
        <v>-138.19141456</v>
      </c>
      <c r="K307" s="14">
        <v>0</v>
      </c>
      <c r="L307" s="14">
        <v>1118.34884152</v>
      </c>
      <c r="M307" s="14">
        <v>518.19848176999994</v>
      </c>
      <c r="N307" s="14">
        <v>0</v>
      </c>
      <c r="O307" s="14">
        <v>10420.948091390001</v>
      </c>
      <c r="P307" s="14">
        <v>92826.676626450004</v>
      </c>
      <c r="Q307" s="14">
        <v>23681.205490460001</v>
      </c>
      <c r="R307" s="14">
        <v>0</v>
      </c>
      <c r="S307" s="14">
        <v>37597.726196920004</v>
      </c>
      <c r="T307" s="14">
        <v>20587.649863800001</v>
      </c>
      <c r="U307" s="14">
        <v>14737.75339657</v>
      </c>
      <c r="V307" s="14">
        <v>2272.3229365500001</v>
      </c>
      <c r="W307" s="14">
        <v>0</v>
      </c>
      <c r="X307" s="14">
        <v>0</v>
      </c>
      <c r="Y307" s="14">
        <v>2503.0295324399999</v>
      </c>
      <c r="Z307" s="14">
        <v>2147.1279307099999</v>
      </c>
      <c r="AA307" s="14">
        <v>1044.1648915999999</v>
      </c>
      <c r="AB307" s="14">
        <v>22497.385701120002</v>
      </c>
      <c r="AC307" s="14">
        <v>175172.02429942999</v>
      </c>
      <c r="AD307" s="14">
        <v>130006.28992133</v>
      </c>
      <c r="AE307" s="14">
        <v>36907.742155699998</v>
      </c>
      <c r="AF307" s="14">
        <v>8257.9922224000002</v>
      </c>
      <c r="AG307" s="14">
        <v>0</v>
      </c>
      <c r="AH307" s="14">
        <v>303023.24623375002</v>
      </c>
      <c r="AI307" s="14">
        <v>121062.75266151001</v>
      </c>
      <c r="AJ307" s="14">
        <v>179007.56482878001</v>
      </c>
      <c r="AK307" s="14">
        <v>0</v>
      </c>
      <c r="AL307" s="14">
        <v>0</v>
      </c>
      <c r="AM307" s="14">
        <v>8890.3528432099993</v>
      </c>
      <c r="AN307" s="14">
        <v>0</v>
      </c>
      <c r="AO307" s="14">
        <v>5937.4240997500101</v>
      </c>
      <c r="AP307" s="14">
        <v>1551369.9628337598</v>
      </c>
      <c r="AQ307" s="14">
        <v>0</v>
      </c>
      <c r="AS307" s="15">
        <f t="shared" ref="AS307:AS353" si="15">+B307-SUM(G307:O307)-SUM(Q307:R307)-SUM(W307:X307)-SUM(AA307:AB307)</f>
        <v>1012705.8509734698</v>
      </c>
      <c r="AT307" s="15">
        <f t="shared" ref="AT307:AT353" si="16">+AC307</f>
        <v>175172.02429942999</v>
      </c>
      <c r="AU307" s="15">
        <f t="shared" ref="AU307:AU353" si="17">+AH307</f>
        <v>303023.24623375002</v>
      </c>
    </row>
    <row r="308" spans="1:47" s="5" customFormat="1" ht="10.5">
      <c r="A308" s="23">
        <v>44713</v>
      </c>
      <c r="B308" s="14">
        <v>1216982.5984095302</v>
      </c>
      <c r="C308" s="14">
        <v>464107.22889827</v>
      </c>
      <c r="D308" s="14">
        <v>465273.31630771002</v>
      </c>
      <c r="E308" s="14">
        <v>2450</v>
      </c>
      <c r="F308" s="14">
        <v>30993.49043265</v>
      </c>
      <c r="G308" s="14">
        <v>0</v>
      </c>
      <c r="H308" s="14">
        <v>260.09022313000003</v>
      </c>
      <c r="I308" s="14">
        <v>1210.7971924799999</v>
      </c>
      <c r="J308" s="14">
        <v>66.320257319999996</v>
      </c>
      <c r="K308" s="14">
        <v>0</v>
      </c>
      <c r="L308" s="14">
        <v>463.19989571999997</v>
      </c>
      <c r="M308" s="14">
        <v>540.444744625</v>
      </c>
      <c r="N308" s="14">
        <v>0</v>
      </c>
      <c r="O308" s="14">
        <v>87520.753391220002</v>
      </c>
      <c r="P308" s="14">
        <v>112115.53436316</v>
      </c>
      <c r="Q308" s="14">
        <v>24717.316981219999</v>
      </c>
      <c r="R308" s="14">
        <v>0</v>
      </c>
      <c r="S308" s="14">
        <v>36027.497089159995</v>
      </c>
      <c r="T308" s="14">
        <v>19559.958288109996</v>
      </c>
      <c r="U308" s="14">
        <v>13097.79068611</v>
      </c>
      <c r="V308" s="14">
        <v>3369.7481149400001</v>
      </c>
      <c r="W308" s="14">
        <v>0</v>
      </c>
      <c r="X308" s="14">
        <v>0</v>
      </c>
      <c r="Y308" s="14">
        <v>2767.4397509199998</v>
      </c>
      <c r="Z308" s="14">
        <v>1832.1148396900001</v>
      </c>
      <c r="AA308" s="14">
        <v>1091.4895088000001</v>
      </c>
      <c r="AB308" s="14">
        <v>-9554.4354665449791</v>
      </c>
      <c r="AC308" s="14">
        <v>148270.24123883998</v>
      </c>
      <c r="AD308" s="14">
        <v>95890.879564920004</v>
      </c>
      <c r="AE308" s="14">
        <v>43276.362783099998</v>
      </c>
      <c r="AF308" s="14">
        <v>9102.9988908200012</v>
      </c>
      <c r="AG308" s="14">
        <v>0</v>
      </c>
      <c r="AH308" s="14">
        <v>315648.46758200997</v>
      </c>
      <c r="AI308" s="14">
        <v>124921.69030817</v>
      </c>
      <c r="AJ308" s="14">
        <v>183947.30755226</v>
      </c>
      <c r="AK308" s="14">
        <v>0</v>
      </c>
      <c r="AL308" s="14">
        <v>0</v>
      </c>
      <c r="AM308" s="14">
        <v>9016.3090318699997</v>
      </c>
      <c r="AN308" s="14">
        <v>0</v>
      </c>
      <c r="AO308" s="14">
        <v>2236.83931029001</v>
      </c>
      <c r="AP308" s="14">
        <v>1680901.3072303801</v>
      </c>
      <c r="AQ308" s="14">
        <v>0</v>
      </c>
      <c r="AS308" s="15">
        <f t="shared" si="15"/>
        <v>1110666.6216815603</v>
      </c>
      <c r="AT308" s="15">
        <f t="shared" si="16"/>
        <v>148270.24123883998</v>
      </c>
      <c r="AU308" s="15">
        <f t="shared" si="17"/>
        <v>315648.46758200997</v>
      </c>
    </row>
    <row r="309" spans="1:47" s="5" customFormat="1" ht="10.5">
      <c r="A309" s="23">
        <v>44743</v>
      </c>
      <c r="B309" s="14">
        <v>1150228.4203770901</v>
      </c>
      <c r="C309" s="14">
        <v>396759.18120342999</v>
      </c>
      <c r="D309" s="14">
        <v>490805.63438862003</v>
      </c>
      <c r="E309" s="14">
        <v>6270</v>
      </c>
      <c r="F309" s="14">
        <v>31760.731527060001</v>
      </c>
      <c r="G309" s="14">
        <v>0</v>
      </c>
      <c r="H309" s="14">
        <v>464.01304090000002</v>
      </c>
      <c r="I309" s="14">
        <v>1378.1670983500001</v>
      </c>
      <c r="J309" s="14">
        <v>54.329935519999999</v>
      </c>
      <c r="K309" s="14">
        <v>0</v>
      </c>
      <c r="L309" s="14">
        <v>506.49473323000001</v>
      </c>
      <c r="M309" s="14">
        <v>657.92822460999992</v>
      </c>
      <c r="N309" s="14">
        <v>0</v>
      </c>
      <c r="O309" s="14">
        <v>31773.770396190001</v>
      </c>
      <c r="P309" s="14">
        <v>124478.98853497001</v>
      </c>
      <c r="Q309" s="14">
        <v>41795.499796999997</v>
      </c>
      <c r="R309" s="14">
        <v>0</v>
      </c>
      <c r="S309" s="14">
        <v>34936.486015000002</v>
      </c>
      <c r="T309" s="14">
        <v>17447.26269241</v>
      </c>
      <c r="U309" s="14">
        <v>12619.329713080002</v>
      </c>
      <c r="V309" s="14">
        <v>4869.8936095099998</v>
      </c>
      <c r="W309" s="14">
        <v>0</v>
      </c>
      <c r="X309" s="14">
        <v>0</v>
      </c>
      <c r="Y309" s="14">
        <v>2773.0264516699999</v>
      </c>
      <c r="Z309" s="14">
        <v>2305.2053629000002</v>
      </c>
      <c r="AA309" s="14">
        <v>1206.8925507500001</v>
      </c>
      <c r="AB309" s="14">
        <v>-5157.9288831100102</v>
      </c>
      <c r="AC309" s="14">
        <v>164744.77845923</v>
      </c>
      <c r="AD309" s="14">
        <v>110414.44785971</v>
      </c>
      <c r="AE309" s="14">
        <v>45163.402372199998</v>
      </c>
      <c r="AF309" s="14">
        <v>9166.9282273200006</v>
      </c>
      <c r="AG309" s="14">
        <v>0</v>
      </c>
      <c r="AH309" s="14">
        <v>430204.90582741005</v>
      </c>
      <c r="AI309" s="14">
        <v>175041.80750927</v>
      </c>
      <c r="AJ309" s="14">
        <v>254108.4652715</v>
      </c>
      <c r="AK309" s="14">
        <v>0</v>
      </c>
      <c r="AL309" s="14">
        <v>0</v>
      </c>
      <c r="AM309" s="14">
        <v>8956.9776095699981</v>
      </c>
      <c r="AN309" s="14">
        <v>0</v>
      </c>
      <c r="AO309" s="14">
        <v>7902.3445629299604</v>
      </c>
      <c r="AP309" s="14">
        <v>1745178.1046637301</v>
      </c>
      <c r="AQ309" s="14">
        <v>0</v>
      </c>
      <c r="AS309" s="15">
        <f t="shared" si="15"/>
        <v>1077549.25348365</v>
      </c>
      <c r="AT309" s="15">
        <f t="shared" si="16"/>
        <v>164744.77845923</v>
      </c>
      <c r="AU309" s="15">
        <f t="shared" si="17"/>
        <v>430204.90582741005</v>
      </c>
    </row>
    <row r="310" spans="1:47" s="5" customFormat="1" ht="10.5">
      <c r="A310" s="23">
        <v>44774</v>
      </c>
      <c r="B310" s="14">
        <v>1227627.01405088</v>
      </c>
      <c r="C310" s="14">
        <v>420040.33965119004</v>
      </c>
      <c r="D310" s="14">
        <v>518606.30334204994</v>
      </c>
      <c r="E310" s="14">
        <v>10000</v>
      </c>
      <c r="F310" s="14">
        <v>41341.972749740002</v>
      </c>
      <c r="G310" s="14">
        <v>0</v>
      </c>
      <c r="H310" s="14">
        <v>261.78507475999999</v>
      </c>
      <c r="I310" s="14">
        <v>1203.67183473</v>
      </c>
      <c r="J310" s="14">
        <v>86.777043599999999</v>
      </c>
      <c r="K310" s="14">
        <v>0</v>
      </c>
      <c r="L310" s="14">
        <v>474.77802738999998</v>
      </c>
      <c r="M310" s="14">
        <v>796.46935024499999</v>
      </c>
      <c r="N310" s="14">
        <v>0</v>
      </c>
      <c r="O310" s="14">
        <v>55383.824511530001</v>
      </c>
      <c r="P310" s="14">
        <v>116590.12999396</v>
      </c>
      <c r="Q310" s="14">
        <v>34966.976616740001</v>
      </c>
      <c r="R310" s="14">
        <v>0</v>
      </c>
      <c r="S310" s="14">
        <v>36149.098324619998</v>
      </c>
      <c r="T310" s="14">
        <v>17796.469300749999</v>
      </c>
      <c r="U310" s="14">
        <v>12690.009459729999</v>
      </c>
      <c r="V310" s="14">
        <v>5662.61956414</v>
      </c>
      <c r="W310" s="14">
        <v>0</v>
      </c>
      <c r="X310" s="14">
        <v>0</v>
      </c>
      <c r="Y310" s="14">
        <v>2932.4262418899998</v>
      </c>
      <c r="Z310" s="14">
        <v>2328.0097104000001</v>
      </c>
      <c r="AA310" s="14">
        <v>1241.92819366</v>
      </c>
      <c r="AB310" s="14">
        <v>5222.5233843750093</v>
      </c>
      <c r="AC310" s="14">
        <v>150166.74866704002</v>
      </c>
      <c r="AD310" s="14">
        <v>89134.803178140006</v>
      </c>
      <c r="AE310" s="14">
        <v>50403.792653999997</v>
      </c>
      <c r="AF310" s="14">
        <v>10628.1528349</v>
      </c>
      <c r="AG310" s="14">
        <v>0</v>
      </c>
      <c r="AH310" s="14">
        <v>353525.72976143</v>
      </c>
      <c r="AI310" s="14">
        <v>140998.91241433</v>
      </c>
      <c r="AJ310" s="14">
        <v>207394.26520530999</v>
      </c>
      <c r="AK310" s="14">
        <v>0</v>
      </c>
      <c r="AL310" s="14">
        <v>0</v>
      </c>
      <c r="AM310" s="14">
        <v>9554.6916947699992</v>
      </c>
      <c r="AN310" s="14">
        <v>0</v>
      </c>
      <c r="AO310" s="14">
        <v>4422.1395529800302</v>
      </c>
      <c r="AP310" s="14">
        <v>1731319.49247935</v>
      </c>
      <c r="AQ310" s="14">
        <v>0</v>
      </c>
      <c r="AS310" s="15">
        <f t="shared" si="15"/>
        <v>1127988.28001385</v>
      </c>
      <c r="AT310" s="15">
        <f t="shared" si="16"/>
        <v>150166.74866704002</v>
      </c>
      <c r="AU310" s="15">
        <f t="shared" si="17"/>
        <v>353525.72976143</v>
      </c>
    </row>
    <row r="311" spans="1:47" s="5" customFormat="1" ht="10.5">
      <c r="A311" s="23">
        <v>44805</v>
      </c>
      <c r="B311" s="14">
        <v>1260849.0151384</v>
      </c>
      <c r="C311" s="14">
        <v>430877.35611898999</v>
      </c>
      <c r="D311" s="14">
        <v>561655.80678641004</v>
      </c>
      <c r="E311" s="14">
        <v>23000</v>
      </c>
      <c r="F311" s="14">
        <v>38351.452606289997</v>
      </c>
      <c r="G311" s="14">
        <v>0</v>
      </c>
      <c r="H311" s="14">
        <v>690.29110055000001</v>
      </c>
      <c r="I311" s="14">
        <v>1441.93187063</v>
      </c>
      <c r="J311" s="14">
        <v>82.434253319999996</v>
      </c>
      <c r="K311" s="14">
        <v>0</v>
      </c>
      <c r="L311" s="14">
        <v>448.81319636000001</v>
      </c>
      <c r="M311" s="14">
        <v>771.54034573500007</v>
      </c>
      <c r="N311" s="14">
        <v>0</v>
      </c>
      <c r="O311" s="14">
        <v>26642.136697940001</v>
      </c>
      <c r="P311" s="14">
        <v>138547.00671079999</v>
      </c>
      <c r="Q311" s="14">
        <v>44009.385934860002</v>
      </c>
      <c r="R311" s="14">
        <v>0</v>
      </c>
      <c r="S311" s="14">
        <v>38256.926583460001</v>
      </c>
      <c r="T311" s="14">
        <v>18136.837808519998</v>
      </c>
      <c r="U311" s="14">
        <v>11777.123196800001</v>
      </c>
      <c r="V311" s="14">
        <v>8342.9655781399997</v>
      </c>
      <c r="W311" s="14">
        <v>0</v>
      </c>
      <c r="X311" s="14">
        <v>0</v>
      </c>
      <c r="Y311" s="14">
        <v>3108.6586402399998</v>
      </c>
      <c r="Z311" s="14">
        <v>2475.67563015</v>
      </c>
      <c r="AA311" s="14">
        <v>1284.0455535599999</v>
      </c>
      <c r="AB311" s="14">
        <v>-4794.4468908949802</v>
      </c>
      <c r="AC311" s="14">
        <v>497156.45544607</v>
      </c>
      <c r="AD311" s="14">
        <v>434032.92668416002</v>
      </c>
      <c r="AE311" s="14">
        <v>52453.472012650003</v>
      </c>
      <c r="AF311" s="14">
        <v>10670.05674926</v>
      </c>
      <c r="AG311" s="14">
        <v>0</v>
      </c>
      <c r="AH311" s="14">
        <v>369175.20330677996</v>
      </c>
      <c r="AI311" s="14">
        <v>148503.18996426999</v>
      </c>
      <c r="AJ311" s="14">
        <v>217870.1365079</v>
      </c>
      <c r="AK311" s="14">
        <v>0</v>
      </c>
      <c r="AL311" s="14">
        <v>0</v>
      </c>
      <c r="AM311" s="14">
        <v>9404.0417494099984</v>
      </c>
      <c r="AN311" s="14">
        <v>0</v>
      </c>
      <c r="AO311" s="14">
        <v>6602.1649147999697</v>
      </c>
      <c r="AP311" s="14">
        <v>2127180.67389125</v>
      </c>
      <c r="AQ311" s="14">
        <v>0</v>
      </c>
      <c r="AS311" s="15">
        <f t="shared" si="15"/>
        <v>1190272.88307634</v>
      </c>
      <c r="AT311" s="15">
        <f t="shared" si="16"/>
        <v>497156.45544607</v>
      </c>
      <c r="AU311" s="15">
        <f t="shared" si="17"/>
        <v>369175.20330677996</v>
      </c>
    </row>
    <row r="312" spans="1:47" s="5" customFormat="1" ht="10.5">
      <c r="A312" s="23">
        <v>44835</v>
      </c>
      <c r="B312" s="14">
        <v>1404368.3457266099</v>
      </c>
      <c r="C312" s="14">
        <v>507003.67601589998</v>
      </c>
      <c r="D312" s="14">
        <v>600050.60739253997</v>
      </c>
      <c r="E312" s="14">
        <v>18000</v>
      </c>
      <c r="F312" s="14">
        <v>41288.282118499999</v>
      </c>
      <c r="G312" s="14">
        <v>0</v>
      </c>
      <c r="H312" s="14">
        <v>359.74896215000001</v>
      </c>
      <c r="I312" s="14">
        <v>1355.08033626</v>
      </c>
      <c r="J312" s="14">
        <v>194.32402930999999</v>
      </c>
      <c r="K312" s="14">
        <v>0</v>
      </c>
      <c r="L312" s="14">
        <v>430.38054018999998</v>
      </c>
      <c r="M312" s="14">
        <v>818.71884132500008</v>
      </c>
      <c r="N312" s="14">
        <v>0</v>
      </c>
      <c r="O312" s="14">
        <v>52888.533818579999</v>
      </c>
      <c r="P312" s="14">
        <v>132100.72124255</v>
      </c>
      <c r="Q312" s="14">
        <v>34540.481520909998</v>
      </c>
      <c r="R312" s="14">
        <v>0</v>
      </c>
      <c r="S312" s="14">
        <v>39295.600354269991</v>
      </c>
      <c r="T312" s="14">
        <v>19905.300951319998</v>
      </c>
      <c r="U312" s="14">
        <v>13818.678902149999</v>
      </c>
      <c r="V312" s="14">
        <v>5571.6205007999997</v>
      </c>
      <c r="W312" s="14">
        <v>0</v>
      </c>
      <c r="X312" s="14">
        <v>0</v>
      </c>
      <c r="Y312" s="14">
        <v>3359.0007149200001</v>
      </c>
      <c r="Z312" s="14">
        <v>2687.3608428399998</v>
      </c>
      <c r="AA312" s="14">
        <v>1269.48346795</v>
      </c>
      <c r="AB312" s="14">
        <v>4726.3455284149904</v>
      </c>
      <c r="AC312" s="14">
        <v>166406.11209766997</v>
      </c>
      <c r="AD312" s="14">
        <v>107687.25935388</v>
      </c>
      <c r="AE312" s="14">
        <v>48535.010151969997</v>
      </c>
      <c r="AF312" s="14">
        <v>10183.842591820001</v>
      </c>
      <c r="AG312" s="14">
        <v>0</v>
      </c>
      <c r="AH312" s="14">
        <v>393281.89474589995</v>
      </c>
      <c r="AI312" s="14">
        <v>157045.09377060001</v>
      </c>
      <c r="AJ312" s="14">
        <v>232918.26184572</v>
      </c>
      <c r="AK312" s="14">
        <v>0</v>
      </c>
      <c r="AL312" s="14">
        <v>0</v>
      </c>
      <c r="AM312" s="14">
        <v>8926.5695992100009</v>
      </c>
      <c r="AN312" s="14">
        <v>0</v>
      </c>
      <c r="AO312" s="14">
        <v>5608.0304696301</v>
      </c>
      <c r="AP312" s="14">
        <v>1964056.3525701798</v>
      </c>
      <c r="AQ312" s="14">
        <v>0</v>
      </c>
      <c r="AS312" s="15">
        <f t="shared" si="15"/>
        <v>1307785.2486815199</v>
      </c>
      <c r="AT312" s="15">
        <f t="shared" si="16"/>
        <v>166406.11209766997</v>
      </c>
      <c r="AU312" s="15">
        <f t="shared" si="17"/>
        <v>393281.89474589995</v>
      </c>
    </row>
    <row r="313" spans="1:47" s="5" customFormat="1" ht="10.5">
      <c r="A313" s="23">
        <v>44866</v>
      </c>
      <c r="B313" s="14">
        <v>1412956.2772566599</v>
      </c>
      <c r="C313" s="14">
        <v>521007.25116828998</v>
      </c>
      <c r="D313" s="14">
        <v>613189.71952855994</v>
      </c>
      <c r="E313" s="14">
        <v>4000</v>
      </c>
      <c r="F313" s="14">
        <v>47917.478804860002</v>
      </c>
      <c r="G313" s="14">
        <v>0</v>
      </c>
      <c r="H313" s="14">
        <v>319.66105900999997</v>
      </c>
      <c r="I313" s="14">
        <v>1551.3091372700001</v>
      </c>
      <c r="J313" s="14">
        <v>46.247153500000003</v>
      </c>
      <c r="K313" s="14">
        <v>0</v>
      </c>
      <c r="L313" s="14">
        <v>1057.0906033700001</v>
      </c>
      <c r="M313" s="14">
        <v>888.70140422500003</v>
      </c>
      <c r="N313" s="14">
        <v>0</v>
      </c>
      <c r="O313" s="14">
        <v>19213.33884384</v>
      </c>
      <c r="P313" s="14">
        <v>138732.63861764999</v>
      </c>
      <c r="Q313" s="14">
        <v>28127.46010615</v>
      </c>
      <c r="R313" s="14">
        <v>0</v>
      </c>
      <c r="S313" s="14">
        <v>39676.636293069998</v>
      </c>
      <c r="T313" s="14">
        <v>20156.339601569998</v>
      </c>
      <c r="U313" s="14">
        <v>15284.80262328</v>
      </c>
      <c r="V313" s="14">
        <v>4235.4940682199995</v>
      </c>
      <c r="W313" s="14">
        <v>0</v>
      </c>
      <c r="X313" s="14">
        <v>0</v>
      </c>
      <c r="Y313" s="14">
        <v>3747.1063225500002</v>
      </c>
      <c r="Z313" s="14">
        <v>2970.0764296500001</v>
      </c>
      <c r="AA313" s="14">
        <v>1430.0661818200001</v>
      </c>
      <c r="AB313" s="14">
        <v>-2918.5043971550299</v>
      </c>
      <c r="AC313" s="14">
        <v>118405.67239943</v>
      </c>
      <c r="AD313" s="14">
        <v>51303.881544720003</v>
      </c>
      <c r="AE313" s="14">
        <v>56499.347346670002</v>
      </c>
      <c r="AF313" s="14">
        <v>10602.44350804</v>
      </c>
      <c r="AG313" s="14">
        <v>0</v>
      </c>
      <c r="AH313" s="14">
        <v>422497.70819191996</v>
      </c>
      <c r="AI313" s="14">
        <v>168110.63088496</v>
      </c>
      <c r="AJ313" s="14">
        <v>250968.00096486998</v>
      </c>
      <c r="AK313" s="14">
        <v>0</v>
      </c>
      <c r="AL313" s="14">
        <v>0</v>
      </c>
      <c r="AM313" s="14">
        <v>10440.910178709999</v>
      </c>
      <c r="AN313" s="14">
        <v>0</v>
      </c>
      <c r="AO313" s="14">
        <v>7021.8338366200396</v>
      </c>
      <c r="AP313" s="14">
        <v>1953859.6578480098</v>
      </c>
      <c r="AQ313" s="14">
        <v>0</v>
      </c>
      <c r="AS313" s="15">
        <f t="shared" si="15"/>
        <v>1363240.90716463</v>
      </c>
      <c r="AT313" s="15">
        <f t="shared" si="16"/>
        <v>118405.67239943</v>
      </c>
      <c r="AU313" s="15">
        <f t="shared" si="17"/>
        <v>422497.70819191996</v>
      </c>
    </row>
    <row r="314" spans="1:47" s="5" customFormat="1" ht="10.5">
      <c r="A314" s="23">
        <v>44896</v>
      </c>
      <c r="B314" s="14">
        <v>1583491.08871393</v>
      </c>
      <c r="C314" s="14">
        <v>562229.89561182004</v>
      </c>
      <c r="D314" s="14">
        <v>662235.71224431996</v>
      </c>
      <c r="E314" s="14">
        <v>13000</v>
      </c>
      <c r="F314" s="14">
        <v>52831.838647470002</v>
      </c>
      <c r="G314" s="14">
        <v>0</v>
      </c>
      <c r="H314" s="14">
        <v>680.52272662999997</v>
      </c>
      <c r="I314" s="14">
        <v>1941.73437197</v>
      </c>
      <c r="J314" s="14">
        <v>91.238219000000001</v>
      </c>
      <c r="K314" s="14">
        <v>0</v>
      </c>
      <c r="L314" s="14">
        <v>651.60271772999999</v>
      </c>
      <c r="M314" s="14">
        <v>828.32614793499999</v>
      </c>
      <c r="N314" s="14">
        <v>0</v>
      </c>
      <c r="O314" s="14">
        <v>57209.585938529999</v>
      </c>
      <c r="P314" s="14">
        <v>158143.81184286001</v>
      </c>
      <c r="Q314" s="14">
        <v>32421.62156842</v>
      </c>
      <c r="R314" s="14">
        <v>0</v>
      </c>
      <c r="S314" s="14">
        <v>55563.02929156</v>
      </c>
      <c r="T314" s="14">
        <v>24525.047423669999</v>
      </c>
      <c r="U314" s="14">
        <v>27332.377346590001</v>
      </c>
      <c r="V314" s="14">
        <v>3705.6045213000002</v>
      </c>
      <c r="W314" s="14">
        <v>0</v>
      </c>
      <c r="X314" s="14">
        <v>0</v>
      </c>
      <c r="Y314" s="14">
        <v>3788.3200341299998</v>
      </c>
      <c r="Z314" s="14">
        <v>2996.45574571</v>
      </c>
      <c r="AA314" s="14">
        <v>1473.77542715</v>
      </c>
      <c r="AB314" s="14">
        <v>3403.6181786950001</v>
      </c>
      <c r="AC314" s="14">
        <v>285815.02621857997</v>
      </c>
      <c r="AD314" s="14">
        <v>218766.43789487</v>
      </c>
      <c r="AE314" s="14">
        <v>56881.289436439998</v>
      </c>
      <c r="AF314" s="14">
        <v>10167.298887269999</v>
      </c>
      <c r="AG314" s="14">
        <v>0</v>
      </c>
      <c r="AH314" s="14">
        <v>438169.49067411001</v>
      </c>
      <c r="AI314" s="14">
        <v>174290.63344862999</v>
      </c>
      <c r="AJ314" s="14">
        <v>261402.14422575</v>
      </c>
      <c r="AK314" s="14">
        <v>0</v>
      </c>
      <c r="AL314" s="14">
        <v>0</v>
      </c>
      <c r="AM314" s="14">
        <v>10052.816777960001</v>
      </c>
      <c r="AN314" s="14">
        <v>0</v>
      </c>
      <c r="AO314" s="14">
        <v>7576.10377822997</v>
      </c>
      <c r="AP314" s="14">
        <v>2307475.6056066202</v>
      </c>
      <c r="AQ314" s="14">
        <v>0</v>
      </c>
      <c r="AS314" s="15">
        <f t="shared" si="15"/>
        <v>1484789.0634178701</v>
      </c>
      <c r="AT314" s="15">
        <f t="shared" si="16"/>
        <v>285815.02621857997</v>
      </c>
      <c r="AU314" s="15">
        <f t="shared" si="17"/>
        <v>438169.49067411001</v>
      </c>
    </row>
    <row r="315" spans="1:47" s="5" customFormat="1" ht="10.5">
      <c r="A315" s="23">
        <v>44927</v>
      </c>
      <c r="B315" s="14">
        <v>1499404.4238106902</v>
      </c>
      <c r="C315" s="14">
        <v>471846.29124127998</v>
      </c>
      <c r="D315" s="14">
        <v>729271.10035303002</v>
      </c>
      <c r="E315" s="14">
        <v>13100</v>
      </c>
      <c r="F315" s="14">
        <v>57124.423360280001</v>
      </c>
      <c r="G315" s="14">
        <v>0</v>
      </c>
      <c r="H315" s="14">
        <v>812.68459668000003</v>
      </c>
      <c r="I315" s="14">
        <v>1772.6907347700001</v>
      </c>
      <c r="J315" s="14">
        <v>82.632040259999997</v>
      </c>
      <c r="K315" s="14">
        <v>0</v>
      </c>
      <c r="L315" s="14">
        <v>745.34064010999998</v>
      </c>
      <c r="M315" s="14">
        <v>1034.0318686100002</v>
      </c>
      <c r="N315" s="14">
        <v>0</v>
      </c>
      <c r="O315" s="14">
        <v>23583.21196447</v>
      </c>
      <c r="P315" s="14">
        <v>155948.64535644001</v>
      </c>
      <c r="Q315" s="14">
        <v>34688.71240887</v>
      </c>
      <c r="R315" s="14">
        <v>0</v>
      </c>
      <c r="S315" s="14">
        <v>23803.539225499997</v>
      </c>
      <c r="T315" s="14">
        <v>12959.380401420001</v>
      </c>
      <c r="U315" s="14">
        <v>6883.9394213199994</v>
      </c>
      <c r="V315" s="14">
        <v>3960.2194027599999</v>
      </c>
      <c r="W315" s="14">
        <v>0</v>
      </c>
      <c r="X315" s="14">
        <v>0</v>
      </c>
      <c r="Y315" s="14">
        <v>5520.6729785199996</v>
      </c>
      <c r="Z315" s="14">
        <v>3773.5205671499998</v>
      </c>
      <c r="AA315" s="14">
        <v>1492.84734609</v>
      </c>
      <c r="AB315" s="14">
        <v>1004.07912863001</v>
      </c>
      <c r="AC315" s="14">
        <v>130038.24346172999</v>
      </c>
      <c r="AD315" s="14">
        <v>65105.162556520001</v>
      </c>
      <c r="AE315" s="14">
        <v>54873.825511789997</v>
      </c>
      <c r="AF315" s="14">
        <v>10059.25539342</v>
      </c>
      <c r="AG315" s="14">
        <v>0</v>
      </c>
      <c r="AH315" s="14">
        <v>636519.13146271987</v>
      </c>
      <c r="AI315" s="14">
        <v>250997.43124623</v>
      </c>
      <c r="AJ315" s="14">
        <v>380513.68005821999</v>
      </c>
      <c r="AK315" s="14">
        <v>0</v>
      </c>
      <c r="AL315" s="14">
        <v>0</v>
      </c>
      <c r="AM315" s="14">
        <v>14456.2410822</v>
      </c>
      <c r="AN315" s="14">
        <v>0</v>
      </c>
      <c r="AO315" s="14">
        <v>9448.2209239300391</v>
      </c>
      <c r="AP315" s="14">
        <v>2265961.7987351399</v>
      </c>
      <c r="AQ315" s="14">
        <v>0</v>
      </c>
      <c r="AS315" s="15">
        <f t="shared" si="15"/>
        <v>1434188.1930822001</v>
      </c>
      <c r="AT315" s="15">
        <f t="shared" si="16"/>
        <v>130038.24346172999</v>
      </c>
      <c r="AU315" s="15">
        <f t="shared" si="17"/>
        <v>636519.13146271987</v>
      </c>
    </row>
    <row r="316" spans="1:47" s="5" customFormat="1" ht="10.5">
      <c r="A316" s="23">
        <v>44958</v>
      </c>
      <c r="B316" s="14">
        <v>1497641.4776939901</v>
      </c>
      <c r="C316" s="14">
        <v>465696.65430593002</v>
      </c>
      <c r="D316" s="14">
        <v>691567.03934896004</v>
      </c>
      <c r="E316" s="14">
        <v>12500</v>
      </c>
      <c r="F316" s="14">
        <v>56083.955675630001</v>
      </c>
      <c r="G316" s="14">
        <v>0</v>
      </c>
      <c r="H316" s="14">
        <v>607.14451309000003</v>
      </c>
      <c r="I316" s="14">
        <v>963.62541806000002</v>
      </c>
      <c r="J316" s="14">
        <v>70.715322950000001</v>
      </c>
      <c r="K316" s="14">
        <v>0</v>
      </c>
      <c r="L316" s="14">
        <v>664.85142571999995</v>
      </c>
      <c r="M316" s="14">
        <v>1111.1735211600001</v>
      </c>
      <c r="N316" s="14">
        <v>0</v>
      </c>
      <c r="O316" s="14">
        <v>59149.081997109999</v>
      </c>
      <c r="P316" s="14">
        <v>157280.99091307001</v>
      </c>
      <c r="Q316" s="14">
        <v>37408.173143530003</v>
      </c>
      <c r="R316" s="14">
        <v>0</v>
      </c>
      <c r="S316" s="14">
        <v>43795.21154815</v>
      </c>
      <c r="T316" s="14">
        <v>23554.31707433</v>
      </c>
      <c r="U316" s="14">
        <v>15798.923470469999</v>
      </c>
      <c r="V316" s="14">
        <v>4441.9710033499996</v>
      </c>
      <c r="W316" s="14">
        <v>0</v>
      </c>
      <c r="X316" s="14">
        <v>0</v>
      </c>
      <c r="Y316" s="14">
        <v>5640.3048031799999</v>
      </c>
      <c r="Z316" s="14">
        <v>3392.3608509699998</v>
      </c>
      <c r="AA316" s="14">
        <v>1574.1882227900001</v>
      </c>
      <c r="AB316" s="14">
        <v>-14863.993316309999</v>
      </c>
      <c r="AC316" s="14">
        <v>102541.79927578999</v>
      </c>
      <c r="AD316" s="14">
        <v>48666.134070959997</v>
      </c>
      <c r="AE316" s="14">
        <v>45059.454793440003</v>
      </c>
      <c r="AF316" s="14">
        <v>8816.2104113900004</v>
      </c>
      <c r="AG316" s="14">
        <v>0</v>
      </c>
      <c r="AH316" s="14">
        <v>526154.62028633012</v>
      </c>
      <c r="AI316" s="14">
        <v>201747.47915674999</v>
      </c>
      <c r="AJ316" s="14">
        <v>320150.15608072001</v>
      </c>
      <c r="AK316" s="14">
        <v>0</v>
      </c>
      <c r="AL316" s="14">
        <v>0</v>
      </c>
      <c r="AM316" s="14">
        <v>15447.337918719999</v>
      </c>
      <c r="AN316" s="14">
        <v>0</v>
      </c>
      <c r="AO316" s="14">
        <v>11190.3528698599</v>
      </c>
      <c r="AP316" s="14">
        <v>2126337.8972561103</v>
      </c>
      <c r="AQ316" s="14">
        <v>0</v>
      </c>
      <c r="AS316" s="15">
        <f t="shared" si="15"/>
        <v>1410956.5174458902</v>
      </c>
      <c r="AT316" s="15">
        <f t="shared" si="16"/>
        <v>102541.79927578999</v>
      </c>
      <c r="AU316" s="15">
        <f t="shared" si="17"/>
        <v>526154.62028633012</v>
      </c>
    </row>
    <row r="317" spans="1:47" s="5" customFormat="1" ht="10.5">
      <c r="A317" s="23">
        <v>44986</v>
      </c>
      <c r="B317" s="14">
        <v>1643900.4854422698</v>
      </c>
      <c r="C317" s="14">
        <v>447644.98538623995</v>
      </c>
      <c r="D317" s="14">
        <v>847637.47562596994</v>
      </c>
      <c r="E317" s="14">
        <v>21000</v>
      </c>
      <c r="F317" s="14">
        <v>61111.489476559997</v>
      </c>
      <c r="G317" s="14">
        <v>0</v>
      </c>
      <c r="H317" s="14">
        <v>522.57147146</v>
      </c>
      <c r="I317" s="14">
        <v>1509.13247086</v>
      </c>
      <c r="J317" s="14">
        <v>88.579952199999994</v>
      </c>
      <c r="K317" s="14">
        <v>0</v>
      </c>
      <c r="L317" s="14">
        <v>932.56852517000004</v>
      </c>
      <c r="M317" s="14">
        <v>1087.720144915</v>
      </c>
      <c r="N317" s="14">
        <v>0</v>
      </c>
      <c r="O317" s="14">
        <v>25527.685312940001</v>
      </c>
      <c r="P317" s="14">
        <v>174607.42791791999</v>
      </c>
      <c r="Q317" s="14">
        <v>42051.036409150001</v>
      </c>
      <c r="R317" s="14">
        <v>0</v>
      </c>
      <c r="S317" s="14">
        <v>26185.925486009997</v>
      </c>
      <c r="T317" s="14">
        <v>13437.86371636</v>
      </c>
      <c r="U317" s="14">
        <v>8394.8534264499995</v>
      </c>
      <c r="V317" s="14">
        <v>4353.2083431999999</v>
      </c>
      <c r="W317" s="14">
        <v>0</v>
      </c>
      <c r="X317" s="14">
        <v>0</v>
      </c>
      <c r="Y317" s="14">
        <v>6127.8296981100002</v>
      </c>
      <c r="Z317" s="14">
        <v>3394.6798660200002</v>
      </c>
      <c r="AA317" s="14">
        <v>1556.74484069</v>
      </c>
      <c r="AB317" s="14">
        <v>24914.632858055</v>
      </c>
      <c r="AC317" s="14">
        <v>130296.96276426</v>
      </c>
      <c r="AD317" s="14">
        <v>48320.819386379997</v>
      </c>
      <c r="AE317" s="14">
        <v>69087.473594249997</v>
      </c>
      <c r="AF317" s="14">
        <v>12888.669783630001</v>
      </c>
      <c r="AG317" s="14">
        <v>0</v>
      </c>
      <c r="AH317" s="14">
        <v>562744.93604199996</v>
      </c>
      <c r="AI317" s="14">
        <v>214561.86542659</v>
      </c>
      <c r="AJ317" s="14">
        <v>340121.14812213002</v>
      </c>
      <c r="AK317" s="14">
        <v>0</v>
      </c>
      <c r="AL317" s="14">
        <v>0</v>
      </c>
      <c r="AM317" s="14">
        <v>17678.135160910002</v>
      </c>
      <c r="AN317" s="14">
        <v>0</v>
      </c>
      <c r="AO317" s="14">
        <v>9616.2126676300104</v>
      </c>
      <c r="AP317" s="14">
        <v>2336942.3842485296</v>
      </c>
      <c r="AQ317" s="14">
        <v>0</v>
      </c>
      <c r="AS317" s="15">
        <f t="shared" si="15"/>
        <v>1545709.8134568296</v>
      </c>
      <c r="AT317" s="15">
        <f t="shared" si="16"/>
        <v>130296.96276426</v>
      </c>
      <c r="AU317" s="15">
        <f t="shared" si="17"/>
        <v>562744.93604199996</v>
      </c>
    </row>
    <row r="318" spans="1:47" s="5" customFormat="1" ht="10.5">
      <c r="A318" s="23">
        <v>45017</v>
      </c>
      <c r="B318" s="14">
        <v>1815969.9408742602</v>
      </c>
      <c r="C318" s="14">
        <v>499466.66416426003</v>
      </c>
      <c r="D318" s="14">
        <v>921091.02301430015</v>
      </c>
      <c r="E318" s="14">
        <v>19000</v>
      </c>
      <c r="F318" s="14">
        <v>66761.935100810006</v>
      </c>
      <c r="G318" s="14">
        <v>0</v>
      </c>
      <c r="H318" s="14">
        <v>474.0300191</v>
      </c>
      <c r="I318" s="14">
        <v>1720.24570455</v>
      </c>
      <c r="J318" s="14">
        <v>122.2026219</v>
      </c>
      <c r="K318" s="14">
        <v>0</v>
      </c>
      <c r="L318" s="14">
        <v>690.64213242000005</v>
      </c>
      <c r="M318" s="14">
        <v>1328.451405515</v>
      </c>
      <c r="N318" s="14">
        <v>0</v>
      </c>
      <c r="O318" s="14">
        <v>59945.58683208</v>
      </c>
      <c r="P318" s="14">
        <v>186766.77935972001</v>
      </c>
      <c r="Q318" s="14">
        <v>42291.695008629998</v>
      </c>
      <c r="R318" s="14">
        <v>0</v>
      </c>
      <c r="S318" s="14">
        <v>39533.494687400002</v>
      </c>
      <c r="T318" s="14">
        <v>21052.17888766</v>
      </c>
      <c r="U318" s="14">
        <v>13803.452299980001</v>
      </c>
      <c r="V318" s="14">
        <v>4677.8634997599993</v>
      </c>
      <c r="W318" s="14">
        <v>0</v>
      </c>
      <c r="X318" s="14">
        <v>0</v>
      </c>
      <c r="Y318" s="14">
        <v>5914.2146209900002</v>
      </c>
      <c r="Z318" s="14">
        <v>4379.96585882</v>
      </c>
      <c r="AA318" s="14">
        <v>1734.84941415</v>
      </c>
      <c r="AB318" s="14">
        <v>2748.16092961498</v>
      </c>
      <c r="AC318" s="14">
        <v>123410.65116549999</v>
      </c>
      <c r="AD318" s="14">
        <v>50560.944174919998</v>
      </c>
      <c r="AE318" s="14">
        <v>61531.507990339996</v>
      </c>
      <c r="AF318" s="14">
        <v>11318.19900024</v>
      </c>
      <c r="AG318" s="14">
        <v>0</v>
      </c>
      <c r="AH318" s="14">
        <v>612130.85740003001</v>
      </c>
      <c r="AI318" s="14">
        <v>232839.80486859</v>
      </c>
      <c r="AJ318" s="14">
        <v>375493.85149501998</v>
      </c>
      <c r="AK318" s="14">
        <v>0</v>
      </c>
      <c r="AL318" s="14">
        <v>0</v>
      </c>
      <c r="AM318" s="14">
        <v>17147.23165867</v>
      </c>
      <c r="AN318" s="14">
        <v>0</v>
      </c>
      <c r="AO318" s="14">
        <v>13350.0306222499</v>
      </c>
      <c r="AP318" s="14">
        <v>2551511.4494397901</v>
      </c>
      <c r="AQ318" s="14">
        <v>0</v>
      </c>
      <c r="AS318" s="15">
        <f t="shared" si="15"/>
        <v>1704914.0768063003</v>
      </c>
      <c r="AT318" s="15">
        <f t="shared" si="16"/>
        <v>123410.65116549999</v>
      </c>
      <c r="AU318" s="15">
        <f t="shared" si="17"/>
        <v>612130.85740003001</v>
      </c>
    </row>
    <row r="319" spans="1:47" s="5" customFormat="1" ht="10.5">
      <c r="A319" s="23">
        <v>45047</v>
      </c>
      <c r="B319" s="14">
        <v>2247928.6429636199</v>
      </c>
      <c r="C319" s="14">
        <v>803737.00280042004</v>
      </c>
      <c r="D319" s="14">
        <v>1018321.5615014799</v>
      </c>
      <c r="E319" s="14">
        <v>14500</v>
      </c>
      <c r="F319" s="14">
        <v>68035.807059209998</v>
      </c>
      <c r="G319" s="14">
        <v>0</v>
      </c>
      <c r="H319" s="14">
        <v>582.47002768000004</v>
      </c>
      <c r="I319" s="14">
        <v>1861.20544518</v>
      </c>
      <c r="J319" s="14">
        <v>95.136819430000003</v>
      </c>
      <c r="K319" s="14">
        <v>0</v>
      </c>
      <c r="L319" s="14">
        <v>2918.4089802600001</v>
      </c>
      <c r="M319" s="14">
        <v>1373.7799590949999</v>
      </c>
      <c r="N319" s="14">
        <v>0</v>
      </c>
      <c r="O319" s="14">
        <v>29512.092150479999</v>
      </c>
      <c r="P319" s="14">
        <v>222666.61590505001</v>
      </c>
      <c r="Q319" s="14">
        <v>42043.156092359997</v>
      </c>
      <c r="R319" s="14">
        <v>0</v>
      </c>
      <c r="S319" s="14">
        <v>46651.739015719999</v>
      </c>
      <c r="T319" s="14">
        <v>18330.090326219997</v>
      </c>
      <c r="U319" s="14">
        <v>23194.617979090002</v>
      </c>
      <c r="V319" s="14">
        <v>5127.0307104099993</v>
      </c>
      <c r="W319" s="14">
        <v>0</v>
      </c>
      <c r="X319" s="14">
        <v>0</v>
      </c>
      <c r="Y319" s="14">
        <v>6242.3376853299997</v>
      </c>
      <c r="Z319" s="14">
        <v>3819.9717038899998</v>
      </c>
      <c r="AA319" s="14">
        <v>1783.89974669</v>
      </c>
      <c r="AB319" s="14">
        <v>12783.458071345</v>
      </c>
      <c r="AC319" s="14">
        <v>270670.91484019998</v>
      </c>
      <c r="AD319" s="14">
        <v>177420.27740207</v>
      </c>
      <c r="AE319" s="14">
        <v>78581.830825609999</v>
      </c>
      <c r="AF319" s="14">
        <v>14668.80661252</v>
      </c>
      <c r="AG319" s="14">
        <v>0</v>
      </c>
      <c r="AH319" s="14">
        <v>659854.08047683013</v>
      </c>
      <c r="AI319" s="14">
        <v>252366.30419861001</v>
      </c>
      <c r="AJ319" s="14">
        <v>400479.77418512001</v>
      </c>
      <c r="AK319" s="14">
        <v>0</v>
      </c>
      <c r="AL319" s="14">
        <v>0</v>
      </c>
      <c r="AM319" s="14">
        <v>17881.556046109996</v>
      </c>
      <c r="AN319" s="14">
        <v>0</v>
      </c>
      <c r="AO319" s="14">
        <v>10873.553953009899</v>
      </c>
      <c r="AP319" s="14">
        <v>3178453.6382806501</v>
      </c>
      <c r="AQ319" s="14">
        <v>0</v>
      </c>
      <c r="AS319" s="15">
        <f t="shared" si="15"/>
        <v>2154975.0356711</v>
      </c>
      <c r="AT319" s="15">
        <f t="shared" si="16"/>
        <v>270670.91484019998</v>
      </c>
      <c r="AU319" s="15">
        <f t="shared" si="17"/>
        <v>659854.08047683013</v>
      </c>
    </row>
    <row r="320" spans="1:47" s="5" customFormat="1" ht="10.5">
      <c r="A320" s="23">
        <v>45078</v>
      </c>
      <c r="B320" s="14">
        <v>2559933.5949057802</v>
      </c>
      <c r="C320" s="14">
        <v>812476.14397003013</v>
      </c>
      <c r="D320" s="14">
        <v>1149173.56690614</v>
      </c>
      <c r="E320" s="14">
        <v>19000</v>
      </c>
      <c r="F320" s="14">
        <v>76179.303951259993</v>
      </c>
      <c r="G320" s="14">
        <v>0</v>
      </c>
      <c r="H320" s="14">
        <v>783.48242090999997</v>
      </c>
      <c r="I320" s="14">
        <v>2405.7468833299999</v>
      </c>
      <c r="J320" s="14">
        <v>5.60490026</v>
      </c>
      <c r="K320" s="14">
        <v>0</v>
      </c>
      <c r="L320" s="14">
        <v>879.86102116999996</v>
      </c>
      <c r="M320" s="14">
        <v>1551.7016059</v>
      </c>
      <c r="N320" s="14">
        <v>0</v>
      </c>
      <c r="O320" s="14">
        <v>216865.80465030999</v>
      </c>
      <c r="P320" s="14">
        <v>233529.15105704</v>
      </c>
      <c r="Q320" s="14">
        <v>54862.721581420003</v>
      </c>
      <c r="R320" s="14">
        <v>0</v>
      </c>
      <c r="S320" s="14">
        <v>50929.773068019997</v>
      </c>
      <c r="T320" s="14">
        <v>22606.356888279999</v>
      </c>
      <c r="U320" s="14">
        <v>21179.507446929998</v>
      </c>
      <c r="V320" s="14">
        <v>7143.9087328099995</v>
      </c>
      <c r="W320" s="14">
        <v>0</v>
      </c>
      <c r="X320" s="14">
        <v>0</v>
      </c>
      <c r="Y320" s="14">
        <v>6261.4213862799998</v>
      </c>
      <c r="Z320" s="14">
        <v>3823.58232322</v>
      </c>
      <c r="AA320" s="14">
        <v>2034.93387616</v>
      </c>
      <c r="AB320" s="14">
        <v>-32829.20469567</v>
      </c>
      <c r="AC320" s="14">
        <v>282167.54562031</v>
      </c>
      <c r="AD320" s="14">
        <v>181321.68027310999</v>
      </c>
      <c r="AE320" s="14">
        <v>84499.038777320005</v>
      </c>
      <c r="AF320" s="14">
        <v>16346.826569880001</v>
      </c>
      <c r="AG320" s="14">
        <v>0</v>
      </c>
      <c r="AH320" s="14">
        <v>675156.47649828019</v>
      </c>
      <c r="AI320" s="14">
        <v>272547.02966146998</v>
      </c>
      <c r="AJ320" s="14">
        <v>411571.27402855002</v>
      </c>
      <c r="AK320" s="14">
        <v>0</v>
      </c>
      <c r="AL320" s="14">
        <v>0</v>
      </c>
      <c r="AM320" s="14">
        <v>17936.306006409995</v>
      </c>
      <c r="AN320" s="14">
        <v>0</v>
      </c>
      <c r="AO320" s="14">
        <v>26898.133198149899</v>
      </c>
      <c r="AP320" s="14">
        <v>3517257.6170243705</v>
      </c>
      <c r="AQ320" s="14">
        <v>0</v>
      </c>
      <c r="AS320" s="15">
        <f t="shared" si="15"/>
        <v>2313372.9426619899</v>
      </c>
      <c r="AT320" s="15">
        <f t="shared" si="16"/>
        <v>282167.54562031</v>
      </c>
      <c r="AU320" s="15">
        <f t="shared" si="17"/>
        <v>675156.47649828019</v>
      </c>
    </row>
    <row r="321" spans="1:47" s="5" customFormat="1" ht="10.5">
      <c r="A321" s="23">
        <v>45108</v>
      </c>
      <c r="B321" s="14">
        <v>2426762.3394562402</v>
      </c>
      <c r="C321" s="14">
        <v>702577.22031439003</v>
      </c>
      <c r="D321" s="14">
        <v>1178300.9763478499</v>
      </c>
      <c r="E321" s="14">
        <v>19000</v>
      </c>
      <c r="F321" s="14">
        <v>75217.844082740005</v>
      </c>
      <c r="G321" s="14">
        <v>0</v>
      </c>
      <c r="H321" s="14">
        <v>702.50587712000004</v>
      </c>
      <c r="I321" s="14">
        <v>2636.8905303800002</v>
      </c>
      <c r="J321" s="14">
        <v>80.803527680000002</v>
      </c>
      <c r="K321" s="14">
        <v>0</v>
      </c>
      <c r="L321" s="14">
        <v>901.58909359999996</v>
      </c>
      <c r="M321" s="14">
        <v>2369.91614953</v>
      </c>
      <c r="N321" s="14">
        <v>0</v>
      </c>
      <c r="O321" s="14">
        <v>67239.410496819997</v>
      </c>
      <c r="P321" s="14">
        <v>257969.49573558001</v>
      </c>
      <c r="Q321" s="14">
        <v>65539.252503309996</v>
      </c>
      <c r="R321" s="14">
        <v>0</v>
      </c>
      <c r="S321" s="14">
        <v>42491.785485710003</v>
      </c>
      <c r="T321" s="14">
        <v>16667.14811957</v>
      </c>
      <c r="U321" s="14">
        <v>14861.61847933</v>
      </c>
      <c r="V321" s="14">
        <v>10963.018886809999</v>
      </c>
      <c r="W321" s="14">
        <v>0</v>
      </c>
      <c r="X321" s="14">
        <v>0</v>
      </c>
      <c r="Y321" s="14">
        <v>5979.2014830999997</v>
      </c>
      <c r="Z321" s="14">
        <v>4331.2019169699997</v>
      </c>
      <c r="AA321" s="14">
        <v>2208.6445770800001</v>
      </c>
      <c r="AB321" s="14">
        <v>37215.60133438</v>
      </c>
      <c r="AC321" s="14">
        <v>167200.1374641</v>
      </c>
      <c r="AD321" s="14">
        <v>62426.498138349998</v>
      </c>
      <c r="AE321" s="14">
        <v>87555.68715826</v>
      </c>
      <c r="AF321" s="14">
        <v>17217.952167489999</v>
      </c>
      <c r="AG321" s="14">
        <v>0</v>
      </c>
      <c r="AH321" s="14">
        <v>977235.55107554991</v>
      </c>
      <c r="AI321" s="14">
        <v>377656.63733594998</v>
      </c>
      <c r="AJ321" s="14">
        <v>578922.89872305992</v>
      </c>
      <c r="AK321" s="14">
        <v>0</v>
      </c>
      <c r="AL321" s="14">
        <v>0</v>
      </c>
      <c r="AM321" s="14">
        <v>18904.707741049999</v>
      </c>
      <c r="AN321" s="14">
        <v>0</v>
      </c>
      <c r="AO321" s="14">
        <v>-1751.30727549003</v>
      </c>
      <c r="AP321" s="14">
        <v>3571198.02799589</v>
      </c>
      <c r="AQ321" s="14">
        <v>0</v>
      </c>
      <c r="AS321" s="15">
        <f t="shared" si="15"/>
        <v>2247867.7253663405</v>
      </c>
      <c r="AT321" s="15">
        <f t="shared" si="16"/>
        <v>167200.1374641</v>
      </c>
      <c r="AU321" s="15">
        <f t="shared" si="17"/>
        <v>977235.55107554991</v>
      </c>
    </row>
    <row r="322" spans="1:47" s="5" customFormat="1" ht="10.5">
      <c r="A322" s="23">
        <v>45139</v>
      </c>
      <c r="B322" s="14">
        <v>2998374.6280474104</v>
      </c>
      <c r="C322" s="14">
        <v>868136.62385104992</v>
      </c>
      <c r="D322" s="14">
        <v>1381544.9667014801</v>
      </c>
      <c r="E322" s="14">
        <v>19000</v>
      </c>
      <c r="F322" s="14">
        <v>81458.106173940003</v>
      </c>
      <c r="G322" s="14">
        <v>0</v>
      </c>
      <c r="H322" s="14">
        <v>907.80462</v>
      </c>
      <c r="I322" s="14">
        <v>2830.9158389099998</v>
      </c>
      <c r="J322" s="14">
        <v>109.49671197000001</v>
      </c>
      <c r="K322" s="14">
        <v>0</v>
      </c>
      <c r="L322" s="14">
        <v>815.94511351999995</v>
      </c>
      <c r="M322" s="14">
        <v>1946.6933683099999</v>
      </c>
      <c r="N322" s="14">
        <v>0</v>
      </c>
      <c r="O322" s="14">
        <v>115146.52135213</v>
      </c>
      <c r="P322" s="14">
        <v>277761.94825597998</v>
      </c>
      <c r="Q322" s="14">
        <v>211902.04076398001</v>
      </c>
      <c r="R322" s="14">
        <v>0</v>
      </c>
      <c r="S322" s="14">
        <v>53524.046154650001</v>
      </c>
      <c r="T322" s="14">
        <v>23084.897860620003</v>
      </c>
      <c r="U322" s="14">
        <v>18196.217145959999</v>
      </c>
      <c r="V322" s="14">
        <v>12242.93114807</v>
      </c>
      <c r="W322" s="14">
        <v>0</v>
      </c>
      <c r="X322" s="14">
        <v>0</v>
      </c>
      <c r="Y322" s="14">
        <v>6567.88459066</v>
      </c>
      <c r="Z322" s="14">
        <v>5266.7039316600003</v>
      </c>
      <c r="AA322" s="14">
        <v>2410.2891343400001</v>
      </c>
      <c r="AB322" s="14">
        <v>7044.6414848299901</v>
      </c>
      <c r="AC322" s="14">
        <v>249116.20846503001</v>
      </c>
      <c r="AD322" s="14">
        <v>107969.69181261001</v>
      </c>
      <c r="AE322" s="14">
        <v>119263.57866858</v>
      </c>
      <c r="AF322" s="14">
        <v>21882.937983839998</v>
      </c>
      <c r="AG322" s="14">
        <v>0</v>
      </c>
      <c r="AH322" s="14">
        <v>814940.96297201992</v>
      </c>
      <c r="AI322" s="14">
        <v>318410.26746604999</v>
      </c>
      <c r="AJ322" s="14">
        <v>489671.34995832999</v>
      </c>
      <c r="AK322" s="14">
        <v>0</v>
      </c>
      <c r="AL322" s="14">
        <v>0</v>
      </c>
      <c r="AM322" s="14">
        <v>19328.300793500002</v>
      </c>
      <c r="AN322" s="14">
        <v>0</v>
      </c>
      <c r="AO322" s="14">
        <v>12468.955245860099</v>
      </c>
      <c r="AP322" s="14">
        <v>4062431.7994844606</v>
      </c>
      <c r="AQ322" s="14">
        <v>0</v>
      </c>
      <c r="AS322" s="15">
        <f t="shared" si="15"/>
        <v>2655260.2796594203</v>
      </c>
      <c r="AT322" s="15">
        <f t="shared" si="16"/>
        <v>249116.20846503001</v>
      </c>
      <c r="AU322" s="15">
        <f t="shared" si="17"/>
        <v>814940.96297201992</v>
      </c>
    </row>
    <row r="323" spans="1:47" s="5" customFormat="1" ht="10.5">
      <c r="A323" s="23">
        <v>45170</v>
      </c>
      <c r="B323" s="14">
        <v>3152570.3399977703</v>
      </c>
      <c r="C323" s="14">
        <v>800305.26483282004</v>
      </c>
      <c r="D323" s="14">
        <v>1612390.41851537</v>
      </c>
      <c r="E323" s="14">
        <v>26850</v>
      </c>
      <c r="F323" s="14">
        <v>92449.47396078</v>
      </c>
      <c r="G323" s="14">
        <v>0</v>
      </c>
      <c r="H323" s="14">
        <v>660.71111894000001</v>
      </c>
      <c r="I323" s="14">
        <v>3355.37489297</v>
      </c>
      <c r="J323" s="14">
        <v>71.274998460000006</v>
      </c>
      <c r="K323" s="14">
        <v>0</v>
      </c>
      <c r="L323" s="14">
        <v>755.96828635999998</v>
      </c>
      <c r="M323" s="14">
        <v>2351.3620354550003</v>
      </c>
      <c r="N323" s="14">
        <v>0</v>
      </c>
      <c r="O323" s="14">
        <v>57212.692262570003</v>
      </c>
      <c r="P323" s="14">
        <v>316262.61494142999</v>
      </c>
      <c r="Q323" s="14">
        <v>236442.86040482999</v>
      </c>
      <c r="R323" s="14">
        <v>0</v>
      </c>
      <c r="S323" s="14">
        <v>48084.174685079997</v>
      </c>
      <c r="T323" s="14">
        <v>20588.002053</v>
      </c>
      <c r="U323" s="14">
        <v>14295.334346720001</v>
      </c>
      <c r="V323" s="14">
        <v>13200.83828536</v>
      </c>
      <c r="W323" s="14">
        <v>0</v>
      </c>
      <c r="X323" s="14">
        <v>0</v>
      </c>
      <c r="Y323" s="14">
        <v>5256.3222959699997</v>
      </c>
      <c r="Z323" s="14">
        <v>4454.8273762500003</v>
      </c>
      <c r="AA323" s="14">
        <v>2520.1354636900001</v>
      </c>
      <c r="AB323" s="14">
        <v>-3153.1360732049698</v>
      </c>
      <c r="AC323" s="14">
        <v>319905.88802328001</v>
      </c>
      <c r="AD323" s="14">
        <v>169858.77000793</v>
      </c>
      <c r="AE323" s="14">
        <v>126244.18398143</v>
      </c>
      <c r="AF323" s="14">
        <v>23802.934033919999</v>
      </c>
      <c r="AG323" s="14">
        <v>0</v>
      </c>
      <c r="AH323" s="14">
        <v>830858.90335378016</v>
      </c>
      <c r="AI323" s="14">
        <v>332706.19659365999</v>
      </c>
      <c r="AJ323" s="14">
        <v>492522.87765315</v>
      </c>
      <c r="AK323" s="14">
        <v>0</v>
      </c>
      <c r="AL323" s="14">
        <v>0</v>
      </c>
      <c r="AM323" s="14">
        <v>19372.117195249997</v>
      </c>
      <c r="AN323" s="14">
        <v>0</v>
      </c>
      <c r="AO323" s="14">
        <v>13742.2880882799</v>
      </c>
      <c r="AP323" s="14">
        <v>4303335.1313748304</v>
      </c>
      <c r="AQ323" s="14">
        <v>0</v>
      </c>
      <c r="AS323" s="15">
        <f t="shared" si="15"/>
        <v>2852353.0966077</v>
      </c>
      <c r="AT323" s="15">
        <f t="shared" si="16"/>
        <v>319905.88802328001</v>
      </c>
      <c r="AU323" s="15">
        <f t="shared" si="17"/>
        <v>830858.90335378016</v>
      </c>
    </row>
    <row r="324" spans="1:47" s="5" customFormat="1" ht="10.5">
      <c r="A324" s="23">
        <v>45200</v>
      </c>
      <c r="B324" s="14">
        <v>3311418.9047403899</v>
      </c>
      <c r="C324" s="14">
        <v>948529.07231346006</v>
      </c>
      <c r="D324" s="14">
        <v>1517544.2125231302</v>
      </c>
      <c r="E324" s="14">
        <v>34000</v>
      </c>
      <c r="F324" s="14">
        <v>113829.36433528</v>
      </c>
      <c r="G324" s="14">
        <v>0</v>
      </c>
      <c r="H324" s="14">
        <v>727.85092053999995</v>
      </c>
      <c r="I324" s="14">
        <v>3986.3964754100002</v>
      </c>
      <c r="J324" s="14">
        <v>27.684955389999999</v>
      </c>
      <c r="K324" s="14">
        <v>0</v>
      </c>
      <c r="L324" s="14">
        <v>796.16877265999995</v>
      </c>
      <c r="M324" s="14">
        <v>2595.1640424699999</v>
      </c>
      <c r="N324" s="14">
        <v>0</v>
      </c>
      <c r="O324" s="14">
        <v>93408.665699200006</v>
      </c>
      <c r="P324" s="14">
        <v>353536.36345493002</v>
      </c>
      <c r="Q324" s="14">
        <v>234891.40342235999</v>
      </c>
      <c r="R324" s="14">
        <v>0</v>
      </c>
      <c r="S324" s="14">
        <v>50255.301312739997</v>
      </c>
      <c r="T324" s="14">
        <v>21470.991697770001</v>
      </c>
      <c r="U324" s="14">
        <v>16879.767014730001</v>
      </c>
      <c r="V324" s="14">
        <v>11904.54260024</v>
      </c>
      <c r="W324" s="14">
        <v>0</v>
      </c>
      <c r="X324" s="14">
        <v>0</v>
      </c>
      <c r="Y324" s="14">
        <v>5052.5661448700002</v>
      </c>
      <c r="Z324" s="14">
        <v>5973.6246752400002</v>
      </c>
      <c r="AA324" s="14">
        <v>2545.80664802</v>
      </c>
      <c r="AB324" s="14">
        <v>11719.259044690001</v>
      </c>
      <c r="AC324" s="14">
        <v>273553.85047713999</v>
      </c>
      <c r="AD324" s="14">
        <v>118811.88935904999</v>
      </c>
      <c r="AE324" s="14">
        <v>132069.47262928</v>
      </c>
      <c r="AF324" s="14">
        <v>22672.488488809999</v>
      </c>
      <c r="AG324" s="14">
        <v>0</v>
      </c>
      <c r="AH324" s="14">
        <v>881122.73410478001</v>
      </c>
      <c r="AI324" s="14">
        <v>359582.74704500003</v>
      </c>
      <c r="AJ324" s="14">
        <v>513306.31552309997</v>
      </c>
      <c r="AK324" s="14">
        <v>0</v>
      </c>
      <c r="AL324" s="14">
        <v>0</v>
      </c>
      <c r="AM324" s="14">
        <v>19840.839408130003</v>
      </c>
      <c r="AN324" s="14">
        <v>0</v>
      </c>
      <c r="AO324" s="14">
        <v>11607.167871449899</v>
      </c>
      <c r="AP324" s="14">
        <v>4466095.4893223103</v>
      </c>
      <c r="AQ324" s="14">
        <v>0</v>
      </c>
      <c r="AS324" s="15">
        <f t="shared" si="15"/>
        <v>2960720.5047596497</v>
      </c>
      <c r="AT324" s="15">
        <f t="shared" si="16"/>
        <v>273553.85047713999</v>
      </c>
      <c r="AU324" s="15">
        <f t="shared" si="17"/>
        <v>881122.73410478001</v>
      </c>
    </row>
    <row r="325" spans="1:47" s="5" customFormat="1" ht="10.5">
      <c r="A325" s="23">
        <v>45231</v>
      </c>
      <c r="B325" s="14">
        <v>3416957.3494636696</v>
      </c>
      <c r="C325" s="14">
        <v>915880.31134404999</v>
      </c>
      <c r="D325" s="14">
        <v>1665239.9347130598</v>
      </c>
      <c r="E325" s="14">
        <v>13000</v>
      </c>
      <c r="F325" s="14">
        <v>117224.47537846</v>
      </c>
      <c r="G325" s="14">
        <v>0</v>
      </c>
      <c r="H325" s="14">
        <v>1144.7648527199999</v>
      </c>
      <c r="I325" s="14">
        <v>4186.7713058400004</v>
      </c>
      <c r="J325" s="14">
        <v>36.793700600000001</v>
      </c>
      <c r="K325" s="14">
        <v>0</v>
      </c>
      <c r="L325" s="14">
        <v>3077.0825040499999</v>
      </c>
      <c r="M325" s="14">
        <v>2725.6160930699998</v>
      </c>
      <c r="N325" s="14">
        <v>0</v>
      </c>
      <c r="O325" s="14">
        <v>89434.386223189998</v>
      </c>
      <c r="P325" s="14">
        <v>382565.67746912001</v>
      </c>
      <c r="Q325" s="14">
        <v>197059.55137140001</v>
      </c>
      <c r="R325" s="14">
        <v>0</v>
      </c>
      <c r="S325" s="14">
        <v>39674.569644230003</v>
      </c>
      <c r="T325" s="14">
        <v>18920.159508460001</v>
      </c>
      <c r="U325" s="14">
        <v>11960.04011892</v>
      </c>
      <c r="V325" s="14">
        <v>8794.37001685</v>
      </c>
      <c r="W325" s="14">
        <v>0</v>
      </c>
      <c r="X325" s="14">
        <v>0</v>
      </c>
      <c r="Y325" s="14">
        <v>5026.0632933899997</v>
      </c>
      <c r="Z325" s="14">
        <v>6506.6839266099996</v>
      </c>
      <c r="AA325" s="14">
        <v>2845.0118052100001</v>
      </c>
      <c r="AB325" s="14">
        <v>-2670.3441613300001</v>
      </c>
      <c r="AC325" s="14">
        <v>243781.47323702998</v>
      </c>
      <c r="AD325" s="14">
        <v>101373.94069248</v>
      </c>
      <c r="AE325" s="14">
        <v>119279.45942865001</v>
      </c>
      <c r="AF325" s="14">
        <v>23128.073115899999</v>
      </c>
      <c r="AG325" s="14">
        <v>0</v>
      </c>
      <c r="AH325" s="14">
        <v>1018871.0346763398</v>
      </c>
      <c r="AI325" s="14">
        <v>402915.44104920002</v>
      </c>
      <c r="AJ325" s="14">
        <v>611828.96805669006</v>
      </c>
      <c r="AK325" s="14">
        <v>0</v>
      </c>
      <c r="AL325" s="14">
        <v>0</v>
      </c>
      <c r="AM325" s="14">
        <v>19695.900666949998</v>
      </c>
      <c r="AN325" s="14">
        <v>0</v>
      </c>
      <c r="AO325" s="14">
        <v>15569.2750965003</v>
      </c>
      <c r="AP325" s="14">
        <v>4679609.8573770393</v>
      </c>
      <c r="AQ325" s="14">
        <v>0</v>
      </c>
      <c r="AS325" s="15">
        <f t="shared" si="15"/>
        <v>3119117.7157689198</v>
      </c>
      <c r="AT325" s="15">
        <f t="shared" si="16"/>
        <v>243781.47323702998</v>
      </c>
      <c r="AU325" s="15">
        <f t="shared" si="17"/>
        <v>1018871.0346763398</v>
      </c>
    </row>
    <row r="326" spans="1:47" s="5" customFormat="1" ht="10.5">
      <c r="A326" s="23">
        <v>45261</v>
      </c>
      <c r="B326" s="14">
        <v>4236005.4043279793</v>
      </c>
      <c r="C326" s="14">
        <v>1046363.2126708399</v>
      </c>
      <c r="D326" s="14">
        <v>2079428.0379071401</v>
      </c>
      <c r="E326" s="14">
        <v>23000</v>
      </c>
      <c r="F326" s="14">
        <v>147792.55446258001</v>
      </c>
      <c r="G326" s="14">
        <v>0</v>
      </c>
      <c r="H326" s="14">
        <v>1236.9063974999999</v>
      </c>
      <c r="I326" s="14">
        <v>4489.3189902699996</v>
      </c>
      <c r="J326" s="14">
        <v>288.30037200999999</v>
      </c>
      <c r="K326" s="14">
        <v>0</v>
      </c>
      <c r="L326" s="14">
        <v>1202.1100180799999</v>
      </c>
      <c r="M326" s="14">
        <v>2806.0061310650003</v>
      </c>
      <c r="N326" s="14">
        <v>0</v>
      </c>
      <c r="O326" s="14">
        <v>150917.34096383999</v>
      </c>
      <c r="P326" s="14">
        <v>427270.41465046001</v>
      </c>
      <c r="Q326" s="14">
        <v>311708.02462580003</v>
      </c>
      <c r="R326" s="14">
        <v>0</v>
      </c>
      <c r="S326" s="14">
        <v>61502.12155715</v>
      </c>
      <c r="T326" s="14">
        <v>24240.854636870001</v>
      </c>
      <c r="U326" s="14">
        <v>30487.239334260001</v>
      </c>
      <c r="V326" s="14">
        <v>6774.0275860199999</v>
      </c>
      <c r="W326" s="14">
        <v>0</v>
      </c>
      <c r="X326" s="14">
        <v>0</v>
      </c>
      <c r="Y326" s="14">
        <v>5202.0803051900002</v>
      </c>
      <c r="Z326" s="14">
        <v>7162.0361408500003</v>
      </c>
      <c r="AA326" s="14">
        <v>3037.7250663999998</v>
      </c>
      <c r="AB326" s="14">
        <v>8599.2140688050022</v>
      </c>
      <c r="AC326" s="14">
        <v>595782.04181256995</v>
      </c>
      <c r="AD326" s="14">
        <v>412892.85951164999</v>
      </c>
      <c r="AE326" s="14">
        <v>153830.39833132</v>
      </c>
      <c r="AF326" s="14">
        <v>29058.783969600001</v>
      </c>
      <c r="AG326" s="14">
        <v>0</v>
      </c>
      <c r="AH326" s="14">
        <v>1090899.7387204401</v>
      </c>
      <c r="AI326" s="14">
        <v>423153.72228441999</v>
      </c>
      <c r="AJ326" s="14">
        <v>665456.35660926998</v>
      </c>
      <c r="AK326" s="14">
        <v>0</v>
      </c>
      <c r="AL326" s="14">
        <v>0</v>
      </c>
      <c r="AM326" s="14">
        <v>21263.431302909998</v>
      </c>
      <c r="AN326" s="14">
        <v>0</v>
      </c>
      <c r="AO326" s="14">
        <v>18973.771476159902</v>
      </c>
      <c r="AP326" s="14">
        <v>5922687.1848609895</v>
      </c>
      <c r="AQ326" s="14">
        <v>0</v>
      </c>
      <c r="AS326" s="15">
        <f t="shared" si="15"/>
        <v>3751720.4576942092</v>
      </c>
      <c r="AT326" s="15">
        <f t="shared" si="16"/>
        <v>595782.04181256995</v>
      </c>
      <c r="AU326" s="15">
        <f t="shared" si="17"/>
        <v>1090899.7387204401</v>
      </c>
    </row>
    <row r="327" spans="1:47" s="5" customFormat="1" ht="10.5">
      <c r="A327" s="23">
        <v>45292</v>
      </c>
      <c r="B327" s="14">
        <v>5064287.7242394602</v>
      </c>
      <c r="C327" s="14">
        <v>1021902.7502912299</v>
      </c>
      <c r="D327" s="14">
        <v>2850797.2580764499</v>
      </c>
      <c r="E327" s="14">
        <v>30000</v>
      </c>
      <c r="F327" s="14">
        <v>171215.89963110999</v>
      </c>
      <c r="G327" s="14">
        <v>0</v>
      </c>
      <c r="H327" s="14">
        <v>1234.10775943</v>
      </c>
      <c r="I327" s="14">
        <v>5167.1961122499997</v>
      </c>
      <c r="J327" s="14">
        <v>1452.3838410799999</v>
      </c>
      <c r="K327" s="14">
        <v>0</v>
      </c>
      <c r="L327" s="14">
        <v>1743.2448375199999</v>
      </c>
      <c r="M327" s="14">
        <v>3218.4099701649998</v>
      </c>
      <c r="N327" s="14">
        <v>0</v>
      </c>
      <c r="O327" s="14">
        <v>32552.08150891</v>
      </c>
      <c r="P327" s="14">
        <v>463278.38607327</v>
      </c>
      <c r="Q327" s="14">
        <v>469198.66156141</v>
      </c>
      <c r="R327" s="14">
        <v>0</v>
      </c>
      <c r="S327" s="14">
        <v>46121.275450749992</v>
      </c>
      <c r="T327" s="14">
        <v>22697.524886319999</v>
      </c>
      <c r="U327" s="14">
        <v>12744.611503849999</v>
      </c>
      <c r="V327" s="14">
        <v>10679.139060580001</v>
      </c>
      <c r="W327" s="14">
        <v>0</v>
      </c>
      <c r="X327" s="14">
        <v>0</v>
      </c>
      <c r="Y327" s="14">
        <v>9004.1273324400008</v>
      </c>
      <c r="Z327" s="14">
        <v>9678.9743458899993</v>
      </c>
      <c r="AA327" s="14">
        <v>3224.0645710200001</v>
      </c>
      <c r="AB327" s="14">
        <v>4498.9028765350295</v>
      </c>
      <c r="AC327" s="14">
        <v>969839.32064808998</v>
      </c>
      <c r="AD327" s="14">
        <v>645168.01848032</v>
      </c>
      <c r="AE327" s="14">
        <v>274537.92983271001</v>
      </c>
      <c r="AF327" s="14">
        <v>50133.372335059998</v>
      </c>
      <c r="AG327" s="14">
        <v>0</v>
      </c>
      <c r="AH327" s="14">
        <v>1665760.3403654394</v>
      </c>
      <c r="AI327" s="14">
        <v>637396.44078919</v>
      </c>
      <c r="AJ327" s="14">
        <v>1016656.15448934</v>
      </c>
      <c r="AK327" s="14">
        <v>0</v>
      </c>
      <c r="AL327" s="14">
        <v>0</v>
      </c>
      <c r="AM327" s="14">
        <v>28346.399247400001</v>
      </c>
      <c r="AN327" s="14">
        <v>0</v>
      </c>
      <c r="AO327" s="14">
        <v>16638.6541604905</v>
      </c>
      <c r="AP327" s="14">
        <v>7699887.3852529898</v>
      </c>
      <c r="AQ327" s="14">
        <v>0</v>
      </c>
      <c r="AS327" s="15">
        <f t="shared" si="15"/>
        <v>4541998.6712011406</v>
      </c>
      <c r="AT327" s="15">
        <f t="shared" si="16"/>
        <v>969839.32064808998</v>
      </c>
      <c r="AU327" s="15">
        <f t="shared" si="17"/>
        <v>1665760.3403654394</v>
      </c>
    </row>
    <row r="328" spans="1:47" s="5" customFormat="1" ht="10.5">
      <c r="A328" s="23">
        <v>45323</v>
      </c>
      <c r="B328" s="14">
        <v>5200434.9213000694</v>
      </c>
      <c r="C328" s="14">
        <v>1092286.2760590799</v>
      </c>
      <c r="D328" s="14">
        <v>2673177.70231514</v>
      </c>
      <c r="E328" s="14">
        <v>31000</v>
      </c>
      <c r="F328" s="14">
        <v>154801.35602462001</v>
      </c>
      <c r="G328" s="14">
        <v>0</v>
      </c>
      <c r="H328" s="14">
        <v>1396.9136875500001</v>
      </c>
      <c r="I328" s="14">
        <v>3372.4401685600001</v>
      </c>
      <c r="J328" s="14">
        <v>1876.1143767999999</v>
      </c>
      <c r="K328" s="14">
        <v>0</v>
      </c>
      <c r="L328" s="14">
        <v>1036.0839359300001</v>
      </c>
      <c r="M328" s="14">
        <v>3473.2002154950001</v>
      </c>
      <c r="N328" s="14">
        <v>0</v>
      </c>
      <c r="O328" s="14">
        <v>76362.664218010003</v>
      </c>
      <c r="P328" s="14">
        <v>571060.95869011001</v>
      </c>
      <c r="Q328" s="14">
        <v>575917.28295202996</v>
      </c>
      <c r="R328" s="14">
        <v>0</v>
      </c>
      <c r="S328" s="14">
        <v>50503.043714379994</v>
      </c>
      <c r="T328" s="14">
        <v>20425.98366989</v>
      </c>
      <c r="U328" s="14">
        <v>15765.26615263</v>
      </c>
      <c r="V328" s="14">
        <v>14311.793891859999</v>
      </c>
      <c r="W328" s="14">
        <v>0</v>
      </c>
      <c r="X328" s="14">
        <v>0</v>
      </c>
      <c r="Y328" s="14">
        <v>9992.0608555300005</v>
      </c>
      <c r="Z328" s="14">
        <v>9707.4326920300009</v>
      </c>
      <c r="AA328" s="14">
        <v>3573.8825736700001</v>
      </c>
      <c r="AB328" s="14">
        <v>2897.5088211349598</v>
      </c>
      <c r="AC328" s="14">
        <v>500010.48116915999</v>
      </c>
      <c r="AD328" s="14">
        <v>280580.61691608001</v>
      </c>
      <c r="AE328" s="14">
        <v>185042.13808497999</v>
      </c>
      <c r="AF328" s="14">
        <v>34387.726168100002</v>
      </c>
      <c r="AG328" s="14">
        <v>0</v>
      </c>
      <c r="AH328" s="14">
        <v>1548868.5197503401</v>
      </c>
      <c r="AI328" s="14">
        <v>561989.11701230996</v>
      </c>
      <c r="AJ328" s="14">
        <v>978177.54486915993</v>
      </c>
      <c r="AK328" s="14">
        <v>0</v>
      </c>
      <c r="AL328" s="14">
        <v>0</v>
      </c>
      <c r="AM328" s="14">
        <v>35454.112094180004</v>
      </c>
      <c r="AN328" s="14">
        <v>0</v>
      </c>
      <c r="AO328" s="14">
        <v>26752.2542253098</v>
      </c>
      <c r="AP328" s="14">
        <v>7249313.9222195698</v>
      </c>
      <c r="AQ328" s="14">
        <v>0</v>
      </c>
      <c r="AS328" s="15">
        <f t="shared" si="15"/>
        <v>4530528.8303508889</v>
      </c>
      <c r="AT328" s="15">
        <f t="shared" si="16"/>
        <v>500010.48116915999</v>
      </c>
      <c r="AU328" s="15">
        <f t="shared" si="17"/>
        <v>1548868.5197503401</v>
      </c>
    </row>
    <row r="329" spans="1:47" s="5" customFormat="1" ht="10.5">
      <c r="A329" s="23">
        <v>45352</v>
      </c>
      <c r="B329" s="14">
        <v>5437597.4190426907</v>
      </c>
      <c r="C329" s="14">
        <v>1056715.95079666</v>
      </c>
      <c r="D329" s="14">
        <v>2818322.1106570703</v>
      </c>
      <c r="E329" s="14">
        <v>36000</v>
      </c>
      <c r="F329" s="14">
        <v>205012.52395251</v>
      </c>
      <c r="G329" s="14">
        <v>0</v>
      </c>
      <c r="H329" s="14">
        <v>998.31781010999998</v>
      </c>
      <c r="I329" s="14">
        <v>5610.7855706600003</v>
      </c>
      <c r="J329" s="14">
        <v>1650.47585233</v>
      </c>
      <c r="K329" s="14">
        <v>0</v>
      </c>
      <c r="L329" s="14">
        <v>2306.5327573899999</v>
      </c>
      <c r="M329" s="14">
        <v>3661.5582427149998</v>
      </c>
      <c r="N329" s="14">
        <v>0</v>
      </c>
      <c r="O329" s="14">
        <v>17034.967169219999</v>
      </c>
      <c r="P329" s="14">
        <v>600613.25473399996</v>
      </c>
      <c r="Q329" s="14">
        <v>694903.28089997999</v>
      </c>
      <c r="R329" s="14">
        <v>0</v>
      </c>
      <c r="S329" s="14">
        <v>82481.762131759999</v>
      </c>
      <c r="T329" s="14">
        <v>41573.803275159997</v>
      </c>
      <c r="U329" s="14">
        <v>23648.554674850002</v>
      </c>
      <c r="V329" s="14">
        <v>17259.40418175</v>
      </c>
      <c r="W329" s="14">
        <v>0</v>
      </c>
      <c r="X329" s="14">
        <v>0</v>
      </c>
      <c r="Y329" s="14">
        <v>14105.184432960001</v>
      </c>
      <c r="Z329" s="14">
        <v>11523.081478010001</v>
      </c>
      <c r="AA329" s="14">
        <v>4245.0465358299998</v>
      </c>
      <c r="AB329" s="14">
        <v>-45587.413978514996</v>
      </c>
      <c r="AC329" s="14">
        <v>548602.32231065002</v>
      </c>
      <c r="AD329" s="14">
        <v>310087.73245756002</v>
      </c>
      <c r="AE329" s="14">
        <v>200847.90513587999</v>
      </c>
      <c r="AF329" s="14">
        <v>37666.684717209995</v>
      </c>
      <c r="AG329" s="14">
        <v>0</v>
      </c>
      <c r="AH329" s="14">
        <v>1740258.9502544499</v>
      </c>
      <c r="AI329" s="14">
        <v>615111.19080609002</v>
      </c>
      <c r="AJ329" s="14">
        <v>1113727.04333301</v>
      </c>
      <c r="AK329" s="14">
        <v>0</v>
      </c>
      <c r="AL329" s="14">
        <v>0</v>
      </c>
      <c r="AM329" s="14">
        <v>40401.047965250007</v>
      </c>
      <c r="AN329" s="14">
        <v>0</v>
      </c>
      <c r="AO329" s="14">
        <v>28980.3318499003</v>
      </c>
      <c r="AP329" s="14">
        <v>7726458.6916077901</v>
      </c>
      <c r="AQ329" s="14">
        <v>0</v>
      </c>
      <c r="AS329" s="15">
        <f t="shared" si="15"/>
        <v>4752773.8681829711</v>
      </c>
      <c r="AT329" s="15">
        <f t="shared" si="16"/>
        <v>548602.32231065002</v>
      </c>
      <c r="AU329" s="15">
        <f t="shared" si="17"/>
        <v>1740258.9502544499</v>
      </c>
    </row>
    <row r="330" spans="1:47" s="5" customFormat="1" ht="10.5">
      <c r="A330" s="23">
        <v>45383</v>
      </c>
      <c r="B330" s="14">
        <v>6123152.95286089</v>
      </c>
      <c r="C330" s="14">
        <v>1249072.1898291099</v>
      </c>
      <c r="D330" s="14">
        <v>3280468.82666492</v>
      </c>
      <c r="E330" s="14">
        <v>84000</v>
      </c>
      <c r="F330" s="14">
        <v>209206.59238044001</v>
      </c>
      <c r="G330" s="14">
        <v>0</v>
      </c>
      <c r="H330" s="14">
        <v>1341.8440881399999</v>
      </c>
      <c r="I330" s="14">
        <v>6088.2694223400003</v>
      </c>
      <c r="J330" s="14">
        <v>-44.571722749999999</v>
      </c>
      <c r="K330" s="14">
        <v>0</v>
      </c>
      <c r="L330" s="14">
        <v>1329.5895278999999</v>
      </c>
      <c r="M330" s="14">
        <v>4431.0006306750001</v>
      </c>
      <c r="N330" s="14">
        <v>0</v>
      </c>
      <c r="O330" s="14">
        <v>80089.194354699997</v>
      </c>
      <c r="P330" s="14">
        <v>611962.57260644005</v>
      </c>
      <c r="Q330" s="14">
        <v>510246.71153705003</v>
      </c>
      <c r="R330" s="14">
        <v>0</v>
      </c>
      <c r="S330" s="14">
        <v>157884.31115183001</v>
      </c>
      <c r="T330" s="14">
        <v>72193.207079140004</v>
      </c>
      <c r="U330" s="14">
        <v>67427.487952509997</v>
      </c>
      <c r="V330" s="14">
        <v>18263.616120179999</v>
      </c>
      <c r="W330" s="14">
        <v>0</v>
      </c>
      <c r="X330" s="14">
        <v>0</v>
      </c>
      <c r="Y330" s="14">
        <v>15099.603524210001</v>
      </c>
      <c r="Z330" s="14">
        <v>14252.35100388</v>
      </c>
      <c r="AA330" s="14">
        <v>4809.2589123999996</v>
      </c>
      <c r="AB330" s="14">
        <v>60915.208949605199</v>
      </c>
      <c r="AC330" s="14">
        <v>598571.49160395004</v>
      </c>
      <c r="AD330" s="14">
        <v>318427.96888817003</v>
      </c>
      <c r="AE330" s="14">
        <v>233357.71158544999</v>
      </c>
      <c r="AF330" s="14">
        <v>46785.811130330003</v>
      </c>
      <c r="AG330" s="14">
        <v>0</v>
      </c>
      <c r="AH330" s="14">
        <v>1942088.7284474103</v>
      </c>
      <c r="AI330" s="14">
        <v>705928.68338541</v>
      </c>
      <c r="AJ330" s="14">
        <v>1221482.52005088</v>
      </c>
      <c r="AK330" s="14">
        <v>0</v>
      </c>
      <c r="AL330" s="14">
        <v>0</v>
      </c>
      <c r="AM330" s="14">
        <v>40230.894234929998</v>
      </c>
      <c r="AN330" s="14">
        <v>0</v>
      </c>
      <c r="AO330" s="14">
        <v>25553.369223809499</v>
      </c>
      <c r="AP330" s="14">
        <v>8663813.1729122512</v>
      </c>
      <c r="AQ330" s="14">
        <v>0</v>
      </c>
      <c r="AS330" s="15">
        <f t="shared" si="15"/>
        <v>5453946.4471608298</v>
      </c>
      <c r="AT330" s="15">
        <f t="shared" si="16"/>
        <v>598571.49160395004</v>
      </c>
      <c r="AU330" s="15">
        <f t="shared" si="17"/>
        <v>1942088.7284474103</v>
      </c>
    </row>
    <row r="331" spans="1:47" s="5" customFormat="1" ht="10.5">
      <c r="A331" s="23">
        <v>45413</v>
      </c>
      <c r="B331" s="14">
        <v>10148618.158219341</v>
      </c>
      <c r="C331" s="14">
        <v>5511952.1066116206</v>
      </c>
      <c r="D331" s="14">
        <v>3097295.5372332004</v>
      </c>
      <c r="E331" s="14">
        <v>122000</v>
      </c>
      <c r="F331" s="14">
        <v>162207.25981248001</v>
      </c>
      <c r="G331" s="14">
        <v>0</v>
      </c>
      <c r="H331" s="14">
        <v>1338.0050734900001</v>
      </c>
      <c r="I331" s="14">
        <v>7922.4060640400003</v>
      </c>
      <c r="J331" s="14">
        <v>69.959010489999997</v>
      </c>
      <c r="K331" s="14">
        <v>0</v>
      </c>
      <c r="L331" s="14">
        <v>21837.025571440001</v>
      </c>
      <c r="M331" s="14">
        <v>4849.0001662949999</v>
      </c>
      <c r="N331" s="14">
        <v>0</v>
      </c>
      <c r="O331" s="14">
        <v>24671.068109420001</v>
      </c>
      <c r="P331" s="14">
        <v>638994.29134007997</v>
      </c>
      <c r="Q331" s="14">
        <v>563099.64890678006</v>
      </c>
      <c r="R331" s="14">
        <v>0</v>
      </c>
      <c r="S331" s="14">
        <v>188867.82559103999</v>
      </c>
      <c r="T331" s="14">
        <v>84621.208976189984</v>
      </c>
      <c r="U331" s="14">
        <v>86661.311860820002</v>
      </c>
      <c r="V331" s="14">
        <v>17585.304754029999</v>
      </c>
      <c r="W331" s="14">
        <v>0</v>
      </c>
      <c r="X331" s="14">
        <v>0</v>
      </c>
      <c r="Y331" s="14">
        <v>14847.98731244</v>
      </c>
      <c r="Z331" s="14">
        <v>11211.825901210001</v>
      </c>
      <c r="AA331" s="14">
        <v>3673.71310184</v>
      </c>
      <c r="AB331" s="14">
        <v>17780.498413475001</v>
      </c>
      <c r="AC331" s="14">
        <v>1021528.2921216</v>
      </c>
      <c r="AD331" s="14">
        <v>751208.34146970999</v>
      </c>
      <c r="AE331" s="14">
        <v>223073.46392688001</v>
      </c>
      <c r="AF331" s="14">
        <v>47246.48672501</v>
      </c>
      <c r="AG331" s="14">
        <v>0</v>
      </c>
      <c r="AH331" s="14">
        <v>2209300.0437915404</v>
      </c>
      <c r="AI331" s="14">
        <v>835296.61467866995</v>
      </c>
      <c r="AJ331" s="14">
        <v>1365129.58749275</v>
      </c>
      <c r="AK331" s="14">
        <v>0</v>
      </c>
      <c r="AL331" s="14">
        <v>0</v>
      </c>
      <c r="AM331" s="14">
        <v>33606.791986740005</v>
      </c>
      <c r="AN331" s="14">
        <v>0</v>
      </c>
      <c r="AO331" s="14">
        <v>24732.950366619301</v>
      </c>
      <c r="AP331" s="14">
        <v>13379446.494132482</v>
      </c>
      <c r="AQ331" s="14">
        <v>0</v>
      </c>
      <c r="AS331" s="15">
        <f t="shared" si="15"/>
        <v>9503376.8338020705</v>
      </c>
      <c r="AT331" s="15">
        <f t="shared" si="16"/>
        <v>1021528.2921216</v>
      </c>
      <c r="AU331" s="15">
        <f t="shared" si="17"/>
        <v>2209300.0437915404</v>
      </c>
    </row>
    <row r="332" spans="1:47" s="5" customFormat="1" ht="10.5">
      <c r="A332" s="23">
        <v>45444</v>
      </c>
      <c r="B332" s="14">
        <v>8375778.6876645088</v>
      </c>
      <c r="C332" s="14">
        <v>2516053.3342365697</v>
      </c>
      <c r="D332" s="14">
        <v>3394161.9259518799</v>
      </c>
      <c r="E332" s="14">
        <v>-17000</v>
      </c>
      <c r="F332" s="14">
        <v>204328.22228166999</v>
      </c>
      <c r="G332" s="14">
        <v>0</v>
      </c>
      <c r="H332" s="14">
        <v>1650.52253294</v>
      </c>
      <c r="I332" s="14">
        <v>9818.7615330200006</v>
      </c>
      <c r="J332" s="14">
        <v>115.65181588999999</v>
      </c>
      <c r="K332" s="14">
        <v>0</v>
      </c>
      <c r="L332" s="14">
        <v>3222.9573982699999</v>
      </c>
      <c r="M332" s="14">
        <v>5409.5201162450003</v>
      </c>
      <c r="N332" s="14">
        <v>0</v>
      </c>
      <c r="O332" s="14">
        <v>320253.30291958002</v>
      </c>
      <c r="P332" s="14">
        <v>885662.28962940001</v>
      </c>
      <c r="Q332" s="14">
        <v>780041.71287923004</v>
      </c>
      <c r="R332" s="14">
        <v>0</v>
      </c>
      <c r="S332" s="14">
        <v>218714.02313222003</v>
      </c>
      <c r="T332" s="14">
        <v>85596.977674770009</v>
      </c>
      <c r="U332" s="14">
        <v>106074.14341398</v>
      </c>
      <c r="V332" s="14">
        <v>27042.90204347</v>
      </c>
      <c r="W332" s="14">
        <v>0</v>
      </c>
      <c r="X332" s="14">
        <v>0</v>
      </c>
      <c r="Y332" s="14">
        <v>15511.967404000001</v>
      </c>
      <c r="Z332" s="14">
        <v>15934.188463570001</v>
      </c>
      <c r="AA332" s="14">
        <v>4408.2015127900004</v>
      </c>
      <c r="AB332" s="14">
        <v>-16507.894142765101</v>
      </c>
      <c r="AC332" s="14">
        <v>673935.95077524008</v>
      </c>
      <c r="AD332" s="14">
        <v>429614.38530202</v>
      </c>
      <c r="AE332" s="14">
        <v>201266.58751243999</v>
      </c>
      <c r="AF332" s="14">
        <v>43054.977960780001</v>
      </c>
      <c r="AG332" s="14">
        <v>0</v>
      </c>
      <c r="AH332" s="14">
        <v>2247934.5660249898</v>
      </c>
      <c r="AI332" s="14">
        <v>865901.31653632002</v>
      </c>
      <c r="AJ332" s="14">
        <v>1375808.57163304</v>
      </c>
      <c r="AK332" s="14">
        <v>0</v>
      </c>
      <c r="AL332" s="14">
        <v>0</v>
      </c>
      <c r="AM332" s="14">
        <v>38018.275319920001</v>
      </c>
      <c r="AN332" s="14">
        <v>0</v>
      </c>
      <c r="AO332" s="14">
        <v>31793.5974642902</v>
      </c>
      <c r="AP332" s="14">
        <v>11297649.204464739</v>
      </c>
      <c r="AQ332" s="14">
        <v>0</v>
      </c>
      <c r="AS332" s="15">
        <f t="shared" si="15"/>
        <v>7267365.9510993091</v>
      </c>
      <c r="AT332" s="15">
        <f t="shared" si="16"/>
        <v>673935.95077524008</v>
      </c>
      <c r="AU332" s="15">
        <f t="shared" si="17"/>
        <v>2247934.5660249898</v>
      </c>
    </row>
    <row r="333" spans="1:47" s="5" customFormat="1" ht="10.5">
      <c r="A333" s="23">
        <v>45474</v>
      </c>
      <c r="B333" s="14">
        <v>7794401.900802901</v>
      </c>
      <c r="C333" s="14">
        <v>1930490.19541903</v>
      </c>
      <c r="D333" s="14">
        <v>3736331.8707703203</v>
      </c>
      <c r="E333" s="14">
        <v>40000</v>
      </c>
      <c r="F333" s="14">
        <v>219210.43863138001</v>
      </c>
      <c r="G333" s="14">
        <v>0</v>
      </c>
      <c r="H333" s="14">
        <v>1491.5742646199999</v>
      </c>
      <c r="I333" s="14">
        <v>6450.6122871199996</v>
      </c>
      <c r="J333" s="14">
        <v>83.72481655</v>
      </c>
      <c r="K333" s="14">
        <v>0</v>
      </c>
      <c r="L333" s="14">
        <v>7796.6532581499996</v>
      </c>
      <c r="M333" s="14">
        <v>6703.4787659649992</v>
      </c>
      <c r="N333" s="14">
        <v>0</v>
      </c>
      <c r="O333" s="14">
        <v>24087.586920829999</v>
      </c>
      <c r="P333" s="14">
        <v>881510.49292592995</v>
      </c>
      <c r="Q333" s="14">
        <v>698350.60726262</v>
      </c>
      <c r="R333" s="14">
        <v>0</v>
      </c>
      <c r="S333" s="14">
        <v>238694.03998908997</v>
      </c>
      <c r="T333" s="14">
        <v>117965.11294671999</v>
      </c>
      <c r="U333" s="14">
        <v>89175.016178819991</v>
      </c>
      <c r="V333" s="14">
        <v>31553.910863550002</v>
      </c>
      <c r="W333" s="14">
        <v>0</v>
      </c>
      <c r="X333" s="14">
        <v>0</v>
      </c>
      <c r="Y333" s="14">
        <v>16162.00785131</v>
      </c>
      <c r="Z333" s="14">
        <v>13745.76491598</v>
      </c>
      <c r="AA333" s="14">
        <v>5490.8038279700004</v>
      </c>
      <c r="AB333" s="14">
        <v>47802.048896035005</v>
      </c>
      <c r="AC333" s="14">
        <v>891391.72085380007</v>
      </c>
      <c r="AD333" s="14">
        <v>562104.19137936004</v>
      </c>
      <c r="AE333" s="14">
        <v>272934.66932396998</v>
      </c>
      <c r="AF333" s="14">
        <v>56352.860150470005</v>
      </c>
      <c r="AG333" s="14">
        <v>0</v>
      </c>
      <c r="AH333" s="14">
        <v>3224753.9155662498</v>
      </c>
      <c r="AI333" s="14">
        <v>1241677.8411018699</v>
      </c>
      <c r="AJ333" s="14">
        <v>1967077.4179795501</v>
      </c>
      <c r="AK333" s="14">
        <v>0</v>
      </c>
      <c r="AL333" s="14">
        <v>0</v>
      </c>
      <c r="AM333" s="14">
        <v>47582.41382324</v>
      </c>
      <c r="AN333" s="14">
        <v>0</v>
      </c>
      <c r="AO333" s="14">
        <v>31583.7573384102</v>
      </c>
      <c r="AP333" s="14">
        <v>11910547.537222952</v>
      </c>
      <c r="AQ333" s="14">
        <v>0</v>
      </c>
      <c r="AS333" s="15">
        <f t="shared" si="15"/>
        <v>6996144.8105030414</v>
      </c>
      <c r="AT333" s="15">
        <f t="shared" si="16"/>
        <v>891391.72085380007</v>
      </c>
      <c r="AU333" s="15">
        <f t="shared" si="17"/>
        <v>3224753.9155662498</v>
      </c>
    </row>
    <row r="334" spans="1:47" s="5" customFormat="1" ht="10.5">
      <c r="A334" s="23">
        <v>45505</v>
      </c>
      <c r="B334" s="14">
        <v>8443840.1403011605</v>
      </c>
      <c r="C334" s="14">
        <v>2140461.1319460901</v>
      </c>
      <c r="D334" s="14">
        <v>3891618.90909641</v>
      </c>
      <c r="E334" s="14">
        <v>44000</v>
      </c>
      <c r="F334" s="14">
        <v>267987.62716676999</v>
      </c>
      <c r="G334" s="14">
        <v>0</v>
      </c>
      <c r="H334" s="14">
        <v>3315.0805887699998</v>
      </c>
      <c r="I334" s="14">
        <v>342.63539271000002</v>
      </c>
      <c r="J334" s="14">
        <v>605.19370180999999</v>
      </c>
      <c r="K334" s="14">
        <v>0</v>
      </c>
      <c r="L334" s="14">
        <v>3572.8304251700001</v>
      </c>
      <c r="M334" s="14">
        <v>7996.2100477450003</v>
      </c>
      <c r="N334" s="14">
        <v>0</v>
      </c>
      <c r="O334" s="14">
        <v>291879.91528155998</v>
      </c>
      <c r="P334" s="14">
        <v>919247.61218107003</v>
      </c>
      <c r="Q334" s="14">
        <v>659985.45782961999</v>
      </c>
      <c r="R334" s="14">
        <v>133.14446563000001</v>
      </c>
      <c r="S334" s="14">
        <v>244728.46205540001</v>
      </c>
      <c r="T334" s="14">
        <v>109786.31757873001</v>
      </c>
      <c r="U334" s="14">
        <v>96501.129950749993</v>
      </c>
      <c r="V334" s="14">
        <v>38441.01452592</v>
      </c>
      <c r="W334" s="14">
        <v>0</v>
      </c>
      <c r="X334" s="14">
        <v>0</v>
      </c>
      <c r="Y334" s="14">
        <v>23207.73116603</v>
      </c>
      <c r="Z334" s="14">
        <v>16225.607097300001</v>
      </c>
      <c r="AA334" s="14">
        <v>5743.8066073099999</v>
      </c>
      <c r="AB334" s="14">
        <v>10788.785251765079</v>
      </c>
      <c r="AC334" s="14">
        <v>747211.65104269003</v>
      </c>
      <c r="AD334" s="14">
        <v>435719.98190095002</v>
      </c>
      <c r="AE334" s="14">
        <v>263102.30939221999</v>
      </c>
      <c r="AF334" s="14">
        <v>48389.359749520001</v>
      </c>
      <c r="AG334" s="14">
        <v>0</v>
      </c>
      <c r="AH334" s="14">
        <v>2573079.5700560701</v>
      </c>
      <c r="AI334" s="14">
        <v>985570.90450543002</v>
      </c>
      <c r="AJ334" s="14">
        <v>1571757.59065361</v>
      </c>
      <c r="AK334" s="14">
        <v>0</v>
      </c>
      <c r="AL334" s="14">
        <v>0</v>
      </c>
      <c r="AM334" s="14">
        <v>62990.102374810005</v>
      </c>
      <c r="AN334" s="14">
        <v>0</v>
      </c>
      <c r="AO334" s="14">
        <v>47239.027477779899</v>
      </c>
      <c r="AP334" s="14">
        <v>11764131.361399921</v>
      </c>
      <c r="AQ334" s="14">
        <v>0</v>
      </c>
      <c r="AS334" s="15">
        <f t="shared" si="15"/>
        <v>7459477.0807090709</v>
      </c>
      <c r="AT334" s="15">
        <f t="shared" si="16"/>
        <v>747211.65104269003</v>
      </c>
      <c r="AU334" s="15">
        <f t="shared" si="17"/>
        <v>2573079.5700560701</v>
      </c>
    </row>
    <row r="335" spans="1:47" s="5" customFormat="1" ht="10.5">
      <c r="A335" s="23">
        <v>45536</v>
      </c>
      <c r="B335" s="14">
        <v>9228355.8475112002</v>
      </c>
      <c r="C335" s="14">
        <v>2154299.0946968501</v>
      </c>
      <c r="D335" s="14">
        <v>4155790.60619736</v>
      </c>
      <c r="E335" s="14">
        <v>52000</v>
      </c>
      <c r="F335" s="14">
        <v>263548.94051228999</v>
      </c>
      <c r="G335" s="14">
        <v>0</v>
      </c>
      <c r="H335" s="14">
        <v>2466.52295852</v>
      </c>
      <c r="I335" s="14">
        <v>214.86873116999999</v>
      </c>
      <c r="J335" s="14">
        <v>240.69985285000001</v>
      </c>
      <c r="K335" s="14">
        <v>0</v>
      </c>
      <c r="L335" s="14">
        <v>3365.5287409500002</v>
      </c>
      <c r="M335" s="14">
        <v>7763.1670865899996</v>
      </c>
      <c r="N335" s="14">
        <v>0</v>
      </c>
      <c r="O335" s="14">
        <v>977718.50693892001</v>
      </c>
      <c r="P335" s="14">
        <v>874179.28750773997</v>
      </c>
      <c r="Q335" s="14">
        <v>432520.36514482001</v>
      </c>
      <c r="R335" s="14">
        <v>10075.0655154</v>
      </c>
      <c r="S335" s="14">
        <v>277969.25192543003</v>
      </c>
      <c r="T335" s="14">
        <v>129608.71468936</v>
      </c>
      <c r="U335" s="14">
        <v>107171.98397567001</v>
      </c>
      <c r="V335" s="14">
        <v>41188.553260400004</v>
      </c>
      <c r="W335" s="14">
        <v>0</v>
      </c>
      <c r="X335" s="14">
        <v>0</v>
      </c>
      <c r="Y335" s="14">
        <v>26371.302908509999</v>
      </c>
      <c r="Z335" s="14">
        <v>16993.579461310001</v>
      </c>
      <c r="AA335" s="14">
        <v>6703.2095354800003</v>
      </c>
      <c r="AB335" s="14">
        <v>70135.84979701</v>
      </c>
      <c r="AC335" s="14">
        <v>945012.90338753001</v>
      </c>
      <c r="AD335" s="14">
        <v>539861.97792713996</v>
      </c>
      <c r="AE335" s="14">
        <v>341415.34515430999</v>
      </c>
      <c r="AF335" s="14">
        <v>63735.580306080003</v>
      </c>
      <c r="AG335" s="14">
        <v>0</v>
      </c>
      <c r="AH335" s="14">
        <v>2671087.9253392001</v>
      </c>
      <c r="AI335" s="14">
        <v>1016334.2818412801</v>
      </c>
      <c r="AJ335" s="14">
        <v>1630478.61708816</v>
      </c>
      <c r="AK335" s="14">
        <v>0</v>
      </c>
      <c r="AL335" s="14">
        <v>0</v>
      </c>
      <c r="AM335" s="14">
        <v>61912.882950749998</v>
      </c>
      <c r="AN335" s="14">
        <v>0</v>
      </c>
      <c r="AO335" s="14">
        <v>37637.856540989902</v>
      </c>
      <c r="AP335" s="14">
        <v>12844456.67623793</v>
      </c>
      <c r="AQ335" s="14">
        <v>0</v>
      </c>
      <c r="AS335" s="15">
        <f t="shared" si="15"/>
        <v>7717152.0632094909</v>
      </c>
      <c r="AT335" s="15">
        <f t="shared" si="16"/>
        <v>945012.90338753001</v>
      </c>
      <c r="AU335" s="15">
        <f t="shared" si="17"/>
        <v>2671087.9253392001</v>
      </c>
    </row>
    <row r="336" spans="1:47" s="5" customFormat="1" ht="10.5">
      <c r="A336" s="23">
        <v>45566</v>
      </c>
      <c r="B336" s="14">
        <v>8951342.6682302188</v>
      </c>
      <c r="C336" s="14">
        <v>2207143.8934424501</v>
      </c>
      <c r="D336" s="14">
        <v>4384271.8938083602</v>
      </c>
      <c r="E336" s="14">
        <v>40000</v>
      </c>
      <c r="F336" s="14">
        <v>266676.00149623997</v>
      </c>
      <c r="G336" s="14">
        <v>0</v>
      </c>
      <c r="H336" s="14">
        <v>2597.49369398</v>
      </c>
      <c r="I336" s="14">
        <v>73.988084119999996</v>
      </c>
      <c r="J336" s="14">
        <v>259.50401447000002</v>
      </c>
      <c r="K336" s="14">
        <v>0</v>
      </c>
      <c r="L336" s="14">
        <v>3489.64352629</v>
      </c>
      <c r="M336" s="14">
        <v>7752.5073109100003</v>
      </c>
      <c r="N336" s="14">
        <v>0</v>
      </c>
      <c r="O336" s="14">
        <v>229038.36504452</v>
      </c>
      <c r="P336" s="14">
        <v>951252.10071269004</v>
      </c>
      <c r="Q336" s="14">
        <v>393824.72399268998</v>
      </c>
      <c r="R336" s="14">
        <v>252778.24034528999</v>
      </c>
      <c r="S336" s="14">
        <v>277248.65720198001</v>
      </c>
      <c r="T336" s="14">
        <v>126248.83186055999</v>
      </c>
      <c r="U336" s="14">
        <v>111590.91448250001</v>
      </c>
      <c r="V336" s="14">
        <v>39408.910858919997</v>
      </c>
      <c r="W336" s="14">
        <v>0</v>
      </c>
      <c r="X336" s="14">
        <v>0</v>
      </c>
      <c r="Y336" s="14">
        <v>26988.569961059999</v>
      </c>
      <c r="Z336" s="14">
        <v>15925.37423446</v>
      </c>
      <c r="AA336" s="14">
        <v>7330.7573383500003</v>
      </c>
      <c r="AB336" s="14">
        <v>-35309.045977640002</v>
      </c>
      <c r="AC336" s="14">
        <v>998269.69691283</v>
      </c>
      <c r="AD336" s="14">
        <v>575605.55223400996</v>
      </c>
      <c r="AE336" s="14">
        <v>357902.35714735999</v>
      </c>
      <c r="AF336" s="14">
        <v>64761.787531460002</v>
      </c>
      <c r="AG336" s="14">
        <v>0</v>
      </c>
      <c r="AH336" s="14">
        <v>2830768.4070910099</v>
      </c>
      <c r="AI336" s="14">
        <v>1083112.2022986501</v>
      </c>
      <c r="AJ336" s="14">
        <v>1721315.87860657</v>
      </c>
      <c r="AK336" s="14">
        <v>0</v>
      </c>
      <c r="AL336" s="14">
        <v>0</v>
      </c>
      <c r="AM336" s="14">
        <v>86377.98727510999</v>
      </c>
      <c r="AN336" s="14">
        <v>0</v>
      </c>
      <c r="AO336" s="14">
        <v>60037.661089320398</v>
      </c>
      <c r="AP336" s="14">
        <v>12780380.77223406</v>
      </c>
      <c r="AQ336" s="14">
        <v>0</v>
      </c>
      <c r="AS336" s="15">
        <f t="shared" si="15"/>
        <v>8089506.4908572379</v>
      </c>
      <c r="AT336" s="15">
        <f t="shared" si="16"/>
        <v>998269.69691283</v>
      </c>
      <c r="AU336" s="15">
        <f t="shared" si="17"/>
        <v>2830768.4070910099</v>
      </c>
    </row>
    <row r="337" spans="1:47" s="5" customFormat="1" ht="10.5">
      <c r="A337" s="23">
        <v>45597</v>
      </c>
      <c r="B337" s="14">
        <v>9114029.4354948215</v>
      </c>
      <c r="C337" s="14">
        <v>2628648.0869681099</v>
      </c>
      <c r="D337" s="14">
        <v>4269832.6567598507</v>
      </c>
      <c r="E337" s="14">
        <v>50000</v>
      </c>
      <c r="F337" s="14">
        <v>303828.33299243997</v>
      </c>
      <c r="G337" s="14">
        <v>0</v>
      </c>
      <c r="H337" s="14">
        <v>2585.8077064099998</v>
      </c>
      <c r="I337" s="14">
        <v>102.15279787999999</v>
      </c>
      <c r="J337" s="14">
        <v>159.09887760999999</v>
      </c>
      <c r="K337" s="14">
        <v>0</v>
      </c>
      <c r="L337" s="14">
        <v>12020.620391869999</v>
      </c>
      <c r="M337" s="14">
        <v>8252.3371770550002</v>
      </c>
      <c r="N337" s="14">
        <v>0</v>
      </c>
      <c r="O337" s="14">
        <v>122752.82775401</v>
      </c>
      <c r="P337" s="14">
        <v>1004538.9709380399</v>
      </c>
      <c r="Q337" s="14">
        <v>389468.07506756001</v>
      </c>
      <c r="R337" s="14">
        <v>97456.054230109992</v>
      </c>
      <c r="S337" s="14">
        <v>290603.24842978996</v>
      </c>
      <c r="T337" s="14">
        <v>141100.69522708</v>
      </c>
      <c r="U337" s="14">
        <v>124293.43708433998</v>
      </c>
      <c r="V337" s="14">
        <v>25209.116118369999</v>
      </c>
      <c r="W337" s="14">
        <v>0</v>
      </c>
      <c r="X337" s="14">
        <v>0</v>
      </c>
      <c r="Y337" s="14">
        <v>26274.02210473</v>
      </c>
      <c r="Z337" s="14">
        <v>19439.813053549999</v>
      </c>
      <c r="AA337" s="14">
        <v>8814.1993330700006</v>
      </c>
      <c r="AB337" s="14">
        <v>-20746.869087265</v>
      </c>
      <c r="AC337" s="14">
        <v>965140.23340943991</v>
      </c>
      <c r="AD337" s="14">
        <v>590262.14892456995</v>
      </c>
      <c r="AE337" s="14">
        <v>318202.55004609999</v>
      </c>
      <c r="AF337" s="14">
        <v>56675.534438770002</v>
      </c>
      <c r="AG337" s="14">
        <v>0</v>
      </c>
      <c r="AH337" s="14">
        <v>2947261.1724082502</v>
      </c>
      <c r="AI337" s="14">
        <v>1139111.07616002</v>
      </c>
      <c r="AJ337" s="14">
        <v>1784931.9962829701</v>
      </c>
      <c r="AK337" s="14">
        <v>0</v>
      </c>
      <c r="AL337" s="14">
        <v>0</v>
      </c>
      <c r="AM337" s="14">
        <v>62403.540425629995</v>
      </c>
      <c r="AN337" s="14">
        <v>0</v>
      </c>
      <c r="AO337" s="14">
        <v>39185.440460369602</v>
      </c>
      <c r="AP337" s="14">
        <v>13026430.841312513</v>
      </c>
      <c r="AQ337" s="14">
        <v>0</v>
      </c>
      <c r="AS337" s="15">
        <f t="shared" si="15"/>
        <v>8493165.1312465109</v>
      </c>
      <c r="AT337" s="15">
        <f t="shared" si="16"/>
        <v>965140.23340943991</v>
      </c>
      <c r="AU337" s="15">
        <f t="shared" si="17"/>
        <v>2947261.1724082502</v>
      </c>
    </row>
    <row r="338" spans="1:47" s="5" customFormat="1" ht="10.5">
      <c r="A338" s="23">
        <v>45627</v>
      </c>
      <c r="B338" s="14">
        <v>9013379.836130511</v>
      </c>
      <c r="C338" s="14">
        <v>2559542.8738407902</v>
      </c>
      <c r="D338" s="14">
        <v>4475623.1861312194</v>
      </c>
      <c r="E338" s="14">
        <v>69000</v>
      </c>
      <c r="F338" s="14">
        <v>315897.5672312</v>
      </c>
      <c r="G338" s="14">
        <v>0</v>
      </c>
      <c r="H338" s="14">
        <v>1254.1914874399999</v>
      </c>
      <c r="I338" s="14">
        <v>79.008198410000006</v>
      </c>
      <c r="J338" s="14">
        <v>217.19284397999999</v>
      </c>
      <c r="K338" s="14">
        <v>0</v>
      </c>
      <c r="L338" s="14">
        <v>6246.6517688000004</v>
      </c>
      <c r="M338" s="14">
        <v>8799.5498934349998</v>
      </c>
      <c r="N338" s="14">
        <v>0</v>
      </c>
      <c r="O338" s="14">
        <v>91672.755658060007</v>
      </c>
      <c r="P338" s="14">
        <v>1014834.82551891</v>
      </c>
      <c r="Q338" s="14">
        <v>107156.60564926</v>
      </c>
      <c r="R338" s="14">
        <v>33949.924644279999</v>
      </c>
      <c r="S338" s="14">
        <v>447098.66210353997</v>
      </c>
      <c r="T338" s="14">
        <v>189344.77840495997</v>
      </c>
      <c r="U338" s="14">
        <v>237666.14972232998</v>
      </c>
      <c r="V338" s="14">
        <v>20087.733976250001</v>
      </c>
      <c r="W338" s="14">
        <v>0</v>
      </c>
      <c r="X338" s="14">
        <v>0</v>
      </c>
      <c r="Y338" s="14">
        <v>27410.25634579</v>
      </c>
      <c r="Z338" s="14">
        <v>19545.762718990001</v>
      </c>
      <c r="AA338" s="14">
        <v>7795.3226285299997</v>
      </c>
      <c r="AB338" s="14">
        <v>-34744.500532124999</v>
      </c>
      <c r="AC338" s="14">
        <v>992011.89647055999</v>
      </c>
      <c r="AD338" s="14">
        <v>591544.25989418</v>
      </c>
      <c r="AE338" s="14">
        <v>341742.70249651</v>
      </c>
      <c r="AF338" s="14">
        <v>58724.93407987</v>
      </c>
      <c r="AG338" s="14">
        <v>0</v>
      </c>
      <c r="AH338" s="14">
        <v>3009790.9449204099</v>
      </c>
      <c r="AI338" s="14">
        <v>1174701.5139009</v>
      </c>
      <c r="AJ338" s="14">
        <v>1825700.38896725</v>
      </c>
      <c r="AK338" s="14">
        <v>0</v>
      </c>
      <c r="AL338" s="14">
        <v>0</v>
      </c>
      <c r="AM338" s="14">
        <v>84129.402552500018</v>
      </c>
      <c r="AN338" s="14">
        <v>0</v>
      </c>
      <c r="AO338" s="14">
        <v>74740.360500239694</v>
      </c>
      <c r="AP338" s="14">
        <v>13015182.677521482</v>
      </c>
      <c r="AQ338" s="14">
        <v>0</v>
      </c>
      <c r="AS338" s="15">
        <f t="shared" si="15"/>
        <v>8790953.1338904407</v>
      </c>
      <c r="AT338" s="15">
        <f t="shared" si="16"/>
        <v>992011.89647055999</v>
      </c>
      <c r="AU338" s="15">
        <f t="shared" si="17"/>
        <v>3009790.9449204099</v>
      </c>
    </row>
    <row r="339" spans="1:47" s="5" customFormat="1" ht="10.5">
      <c r="A339" s="23">
        <v>45658</v>
      </c>
      <c r="B339" s="18">
        <v>9667979.4383874498</v>
      </c>
      <c r="C339" s="18">
        <v>2570019.9034962598</v>
      </c>
      <c r="D339" s="18">
        <v>5337719.1659588004</v>
      </c>
      <c r="E339" s="18">
        <v>68200</v>
      </c>
      <c r="F339" s="18">
        <v>321267.49669122999</v>
      </c>
      <c r="H339" s="18">
        <v>3781.4704698199998</v>
      </c>
      <c r="I339" s="18">
        <v>32.214663229999999</v>
      </c>
      <c r="J339" s="18">
        <v>169.05682926</v>
      </c>
      <c r="L339" s="18">
        <v>6283.7133905199998</v>
      </c>
      <c r="M339" s="18">
        <v>9695.5027437300014</v>
      </c>
      <c r="O339" s="18">
        <v>47955.301676770003</v>
      </c>
      <c r="P339" s="18">
        <v>1067669.8251368999</v>
      </c>
      <c r="Q339" s="18">
        <v>964.11338995000006</v>
      </c>
      <c r="R339" s="18">
        <v>10315.760518550002</v>
      </c>
      <c r="S339" s="18">
        <v>262914.20807822997</v>
      </c>
      <c r="T339" s="18">
        <v>164905.24675060998</v>
      </c>
      <c r="U339" s="18">
        <v>78039.547325649997</v>
      </c>
      <c r="V339" s="18">
        <v>19969.414001969999</v>
      </c>
      <c r="Y339" s="18">
        <v>28980.68509295</v>
      </c>
      <c r="Z339" s="18">
        <v>18598.189538300001</v>
      </c>
      <c r="AA339" s="18">
        <v>7921.1519447500004</v>
      </c>
      <c r="AB339" s="18">
        <v>41891.678768200101</v>
      </c>
      <c r="AC339" s="18">
        <v>1042743.2759491099</v>
      </c>
      <c r="AD339" s="18">
        <v>424620.68836271</v>
      </c>
      <c r="AE339" s="18">
        <v>544856.86677203001</v>
      </c>
      <c r="AF339" s="18">
        <v>73265.720814369997</v>
      </c>
      <c r="AH339" s="18">
        <v>4320970.3723609811</v>
      </c>
      <c r="AI339" s="18">
        <v>1656854.10163757</v>
      </c>
      <c r="AJ339" s="18">
        <v>2627792.8364874399</v>
      </c>
      <c r="AM339" s="18">
        <v>71132.107684750008</v>
      </c>
      <c r="AO339" s="18">
        <v>34808.673448779104</v>
      </c>
      <c r="AP339" s="18">
        <v>15031693.086697541</v>
      </c>
      <c r="AS339" s="15">
        <f t="shared" si="15"/>
        <v>9538969.47399267</v>
      </c>
      <c r="AT339" s="15">
        <f t="shared" si="16"/>
        <v>1042743.2759491099</v>
      </c>
      <c r="AU339" s="15">
        <f t="shared" si="17"/>
        <v>4320970.3723609811</v>
      </c>
    </row>
    <row r="340" spans="1:47" s="5" customFormat="1" ht="10.5">
      <c r="A340" s="23">
        <v>45689</v>
      </c>
      <c r="B340" s="18">
        <v>9130366.1803587507</v>
      </c>
      <c r="C340" s="18">
        <v>2615716.4699718403</v>
      </c>
      <c r="D340" s="18">
        <v>4755088.2340298602</v>
      </c>
      <c r="E340" s="18">
        <v>50000</v>
      </c>
      <c r="F340" s="18">
        <v>302696.78350379999</v>
      </c>
      <c r="H340" s="18">
        <v>2494.9329490800001</v>
      </c>
      <c r="I340" s="18">
        <v>12.65466129</v>
      </c>
      <c r="J340" s="18">
        <v>104.04584694</v>
      </c>
      <c r="L340" s="18">
        <v>5011.45601953</v>
      </c>
      <c r="M340" s="18">
        <v>10427.118336120002</v>
      </c>
      <c r="O340" s="18">
        <v>67600.585277589998</v>
      </c>
      <c r="P340" s="18">
        <v>995683.94612134004</v>
      </c>
      <c r="Q340" s="18">
        <v>-5096.17875654</v>
      </c>
      <c r="R340" s="18">
        <v>15281.082388880001</v>
      </c>
      <c r="S340" s="18">
        <v>339280.10464005003</v>
      </c>
      <c r="T340" s="18">
        <v>180344.41354087001</v>
      </c>
      <c r="U340" s="18">
        <v>138927.40247160001</v>
      </c>
      <c r="V340" s="18">
        <v>20008.288627580001</v>
      </c>
      <c r="Y340" s="18">
        <v>42703.601564500001</v>
      </c>
      <c r="Z340" s="18">
        <v>20738.597732300001</v>
      </c>
      <c r="AA340" s="18">
        <v>7422.1645386399996</v>
      </c>
      <c r="AB340" s="18">
        <v>5200.5815335301304</v>
      </c>
      <c r="AC340" s="18">
        <v>996504.42098562</v>
      </c>
      <c r="AD340" s="18">
        <v>393995.31979015999</v>
      </c>
      <c r="AE340" s="18">
        <v>541000.44051798002</v>
      </c>
      <c r="AF340" s="18">
        <v>61508.660677480002</v>
      </c>
      <c r="AH340" s="18">
        <v>3393966.5036398298</v>
      </c>
      <c r="AI340" s="18">
        <v>1278771.7030073199</v>
      </c>
      <c r="AJ340" s="18">
        <v>2091510.2069119299</v>
      </c>
      <c r="AM340" s="18">
        <v>77189.954648010011</v>
      </c>
      <c r="AO340" s="18">
        <v>53505.3609274302</v>
      </c>
      <c r="AP340" s="18">
        <v>13520837.104984201</v>
      </c>
      <c r="AS340" s="15">
        <f t="shared" si="15"/>
        <v>9021907.737563692</v>
      </c>
      <c r="AT340" s="15">
        <f t="shared" si="16"/>
        <v>996504.42098562</v>
      </c>
      <c r="AU340" s="15">
        <f t="shared" si="17"/>
        <v>3393966.5036398298</v>
      </c>
    </row>
    <row r="341" spans="1:47" s="5" customFormat="1" ht="10.5">
      <c r="A341" s="23">
        <v>45717</v>
      </c>
      <c r="B341" s="18">
        <v>8248621.7245657109</v>
      </c>
      <c r="C341" s="18">
        <v>2227921.78717248</v>
      </c>
      <c r="D341" s="18">
        <v>4367980.50852858</v>
      </c>
      <c r="E341" s="18">
        <v>40000</v>
      </c>
      <c r="F341" s="18">
        <v>275966.32435489999</v>
      </c>
      <c r="H341" s="18">
        <v>2566.0684295400001</v>
      </c>
      <c r="I341" s="18">
        <v>26.409528290000001</v>
      </c>
      <c r="J341" s="18">
        <v>121.29616991</v>
      </c>
      <c r="L341" s="18">
        <v>5556.3060127999997</v>
      </c>
      <c r="M341" s="18">
        <v>9481.7688809449992</v>
      </c>
      <c r="O341" s="18">
        <v>31225.495537639999</v>
      </c>
      <c r="P341" s="18">
        <v>942729.43834270001</v>
      </c>
      <c r="Q341" s="18">
        <v>-1236.0611906700001</v>
      </c>
      <c r="R341" s="18">
        <v>7707.40548623</v>
      </c>
      <c r="S341" s="18">
        <v>297945.35093010002</v>
      </c>
      <c r="T341" s="18">
        <v>150567.64902426003</v>
      </c>
      <c r="U341" s="18">
        <v>124997.48289129</v>
      </c>
      <c r="V341" s="18">
        <v>22380.219014549999</v>
      </c>
      <c r="Y341" s="18">
        <v>45856.898498169998</v>
      </c>
      <c r="Z341" s="18">
        <v>19357.74588404</v>
      </c>
      <c r="AA341" s="18">
        <v>7878.6130554000001</v>
      </c>
      <c r="AB341" s="18">
        <v>47536.3689446551</v>
      </c>
      <c r="AC341" s="18">
        <v>1019501.52258975</v>
      </c>
      <c r="AD341" s="18">
        <v>364507.66149351001</v>
      </c>
      <c r="AE341" s="18">
        <v>589466.81952419004</v>
      </c>
      <c r="AF341" s="18">
        <v>65527.041572050002</v>
      </c>
      <c r="AH341" s="18">
        <v>3465193.9369548098</v>
      </c>
      <c r="AI341" s="18">
        <v>1302099.4492987499</v>
      </c>
      <c r="AJ341" s="18">
        <v>2133353.0187314097</v>
      </c>
      <c r="AM341" s="18">
        <v>81365.195755370005</v>
      </c>
      <c r="AO341" s="18">
        <v>51623.726830719701</v>
      </c>
      <c r="AP341" s="18">
        <v>12733317.184110271</v>
      </c>
      <c r="AS341" s="15">
        <f t="shared" si="15"/>
        <v>8137758.053710971</v>
      </c>
      <c r="AT341" s="15">
        <f t="shared" si="16"/>
        <v>1019501.52258975</v>
      </c>
      <c r="AU341" s="15">
        <f t="shared" si="17"/>
        <v>3465193.9369548098</v>
      </c>
    </row>
    <row r="342" spans="1:47" s="5" customFormat="1" ht="10.5">
      <c r="A342" s="23">
        <v>45748</v>
      </c>
      <c r="B342" s="18">
        <v>8914017.6328881215</v>
      </c>
      <c r="C342" s="18">
        <v>2450378.7551605199</v>
      </c>
      <c r="D342" s="18">
        <v>4714092.5051223505</v>
      </c>
      <c r="E342" s="18">
        <v>29000</v>
      </c>
      <c r="F342" s="18">
        <v>271797.07124775997</v>
      </c>
      <c r="H342" s="18">
        <v>3954.2795003000001</v>
      </c>
      <c r="I342" s="18">
        <v>32.65445734</v>
      </c>
      <c r="J342" s="18">
        <v>142.09573850000001</v>
      </c>
      <c r="L342" s="18">
        <v>5546.1517198399997</v>
      </c>
      <c r="M342" s="18">
        <v>11099.036130755001</v>
      </c>
      <c r="O342" s="18">
        <v>58752.748086940002</v>
      </c>
      <c r="P342" s="18">
        <v>1055300.0080158401</v>
      </c>
      <c r="Q342" s="18">
        <v>-466.41248989000002</v>
      </c>
      <c r="R342" s="18">
        <v>6367.2076016299998</v>
      </c>
      <c r="S342" s="18">
        <v>336790.79707392998</v>
      </c>
      <c r="T342" s="18">
        <v>162242.26297128</v>
      </c>
      <c r="U342" s="18">
        <v>152678.26564591</v>
      </c>
      <c r="V342" s="18">
        <v>21870.268456739999</v>
      </c>
      <c r="Y342" s="18">
        <v>46707.194661239999</v>
      </c>
      <c r="Z342" s="18">
        <v>18653.94045088</v>
      </c>
      <c r="AA342" s="18">
        <v>8627.4851199900004</v>
      </c>
      <c r="AB342" s="18">
        <v>-44757.884709804901</v>
      </c>
      <c r="AC342" s="18">
        <v>1170534.9056994501</v>
      </c>
      <c r="AD342" s="18">
        <v>429997.61658775999</v>
      </c>
      <c r="AE342" s="18">
        <v>662351.79979294003</v>
      </c>
      <c r="AF342" s="18">
        <v>78185.489318749998</v>
      </c>
      <c r="AH342" s="18">
        <v>3597218.4293888505</v>
      </c>
      <c r="AI342" s="18">
        <v>1337675.74587996</v>
      </c>
      <c r="AJ342" s="18">
        <v>2230271.6756458101</v>
      </c>
      <c r="AM342" s="18">
        <v>82819.459470870002</v>
      </c>
      <c r="AO342" s="18">
        <v>53548.451607789502</v>
      </c>
      <c r="AP342" s="18">
        <v>13681770.967976421</v>
      </c>
      <c r="AS342" s="15">
        <f t="shared" si="15"/>
        <v>8864720.2717325203</v>
      </c>
      <c r="AT342" s="15">
        <f t="shared" si="16"/>
        <v>1170534.9056994501</v>
      </c>
      <c r="AU342" s="15">
        <f t="shared" si="17"/>
        <v>3597218.4293888505</v>
      </c>
    </row>
    <row r="343" spans="1:47" s="5" customFormat="1" ht="10.5">
      <c r="A343" s="23">
        <v>45778</v>
      </c>
      <c r="B343" s="18">
        <v>11077628.806333691</v>
      </c>
      <c r="C343" s="18">
        <v>4779705.9081244208</v>
      </c>
      <c r="D343" s="18">
        <v>4388329.5585688595</v>
      </c>
      <c r="E343" s="18">
        <v>40500</v>
      </c>
      <c r="F343" s="18">
        <v>257582.98508300999</v>
      </c>
      <c r="H343" s="18">
        <v>3476.2306524000001</v>
      </c>
      <c r="I343" s="18">
        <v>25.40414535</v>
      </c>
      <c r="J343" s="18">
        <v>104.90553489</v>
      </c>
      <c r="L343" s="18">
        <v>20449.035453190001</v>
      </c>
      <c r="M343" s="18">
        <v>11104.238596325</v>
      </c>
      <c r="O343" s="18">
        <v>39848.114364449997</v>
      </c>
      <c r="P343" s="18">
        <v>1126693.94457768</v>
      </c>
      <c r="Q343" s="18">
        <v>55.933884089999999</v>
      </c>
      <c r="R343" s="18">
        <v>11874.004334590001</v>
      </c>
      <c r="S343" s="18">
        <v>376025.66064633994</v>
      </c>
      <c r="T343" s="18">
        <v>207710.76649055997</v>
      </c>
      <c r="U343" s="18">
        <v>143611.86201329</v>
      </c>
      <c r="V343" s="18">
        <v>24703.032142489999</v>
      </c>
      <c r="Y343" s="18">
        <v>49622.091762160002</v>
      </c>
      <c r="Z343" s="18">
        <v>19556.914404520001</v>
      </c>
      <c r="AA343" s="18">
        <v>8085.9573836700001</v>
      </c>
      <c r="AB343" s="18">
        <v>25587.918817744998</v>
      </c>
      <c r="AC343" s="18">
        <v>1159843.6620219201</v>
      </c>
      <c r="AD343" s="18">
        <v>389244.04673952999</v>
      </c>
      <c r="AE343" s="18">
        <v>694549.8904716</v>
      </c>
      <c r="AF343" s="18">
        <v>76049.724810789994</v>
      </c>
      <c r="AH343" s="18">
        <v>3625389.9283677703</v>
      </c>
      <c r="AI343" s="18">
        <v>1358624.98030538</v>
      </c>
      <c r="AJ343" s="18">
        <v>2233820.0288867601</v>
      </c>
      <c r="AM343" s="18">
        <v>85284.866941</v>
      </c>
      <c r="AO343" s="18">
        <v>52339.947765369499</v>
      </c>
      <c r="AP343" s="18">
        <v>15862862.396723382</v>
      </c>
      <c r="AS343" s="15">
        <f t="shared" si="15"/>
        <v>10957017.063166991</v>
      </c>
      <c r="AT343" s="15">
        <f t="shared" si="16"/>
        <v>1159843.6620219201</v>
      </c>
      <c r="AU343" s="15">
        <f t="shared" si="17"/>
        <v>3625389.9283677703</v>
      </c>
    </row>
    <row r="344" spans="1:47" s="5" customFormat="1" ht="10.5">
      <c r="A344" s="23">
        <v>45809</v>
      </c>
      <c r="B344" s="18">
        <v>10945056.995087411</v>
      </c>
      <c r="C344" s="18">
        <v>2885544.5825813301</v>
      </c>
      <c r="D344" s="18">
        <v>5109748.3974868506</v>
      </c>
      <c r="E344" s="18">
        <v>45000</v>
      </c>
      <c r="F344" s="18">
        <v>257438.41322921999</v>
      </c>
      <c r="H344" s="18">
        <v>1998.6833930600001</v>
      </c>
      <c r="I344" s="18">
        <v>29.138200049999998</v>
      </c>
      <c r="J344" s="18">
        <v>655.36441891000004</v>
      </c>
      <c r="L344" s="18">
        <v>6763.9269431299999</v>
      </c>
      <c r="M344" s="18">
        <v>12154.668307194999</v>
      </c>
      <c r="O344" s="18">
        <v>1169054.1015065</v>
      </c>
      <c r="P344" s="18">
        <v>1074977.5848588899</v>
      </c>
      <c r="Q344" s="18">
        <v>159.09549647</v>
      </c>
      <c r="R344" s="18">
        <v>3338.3233887399997</v>
      </c>
      <c r="S344" s="18">
        <v>395945.39955843001</v>
      </c>
      <c r="T344" s="18">
        <v>152531.71169143001</v>
      </c>
      <c r="U344" s="18">
        <v>208156.08400218998</v>
      </c>
      <c r="V344" s="18">
        <v>35257.60386481</v>
      </c>
      <c r="Y344" s="18">
        <v>50083.31036571</v>
      </c>
      <c r="Z344" s="18">
        <v>20399.626622960001</v>
      </c>
      <c r="AA344" s="18">
        <v>8961.0559533899996</v>
      </c>
      <c r="AB344" s="18">
        <v>-7194.6772234250002</v>
      </c>
      <c r="AC344" s="18">
        <v>1699588.50893317</v>
      </c>
      <c r="AD344" s="18">
        <v>398689.06533914001</v>
      </c>
      <c r="AE344" s="18">
        <v>1219813.12517925</v>
      </c>
      <c r="AF344" s="18">
        <v>81086.318414780006</v>
      </c>
      <c r="AH344" s="18">
        <v>3539820.1906564492</v>
      </c>
      <c r="AI344" s="18">
        <v>1368413.2953975601</v>
      </c>
      <c r="AJ344" s="18">
        <v>2161891.9175888402</v>
      </c>
      <c r="AM344" s="18">
        <v>85070.828883180002</v>
      </c>
      <c r="AO344" s="18">
        <v>75555.851213130998</v>
      </c>
      <c r="AP344" s="18">
        <v>16184465.694677031</v>
      </c>
      <c r="AS344" s="15">
        <f t="shared" si="15"/>
        <v>9749137.31470339</v>
      </c>
      <c r="AT344" s="15">
        <f t="shared" si="16"/>
        <v>1699588.50893317</v>
      </c>
      <c r="AU344" s="15">
        <f t="shared" si="17"/>
        <v>3539820.1906564492</v>
      </c>
    </row>
    <row r="345" spans="1:47" s="5" customFormat="1" ht="10.5">
      <c r="A345" s="23">
        <v>45839</v>
      </c>
      <c r="B345" s="18">
        <v>10385897.657243222</v>
      </c>
      <c r="C345" s="18">
        <v>3102870.5957340202</v>
      </c>
      <c r="D345" s="18">
        <v>5139093.7861645315</v>
      </c>
      <c r="E345" s="18">
        <v>32000</v>
      </c>
      <c r="F345" s="18">
        <v>231436.04454788001</v>
      </c>
      <c r="H345" s="18">
        <v>3372.71988207</v>
      </c>
      <c r="I345" s="18">
        <v>40.905083769999997</v>
      </c>
      <c r="J345" s="18">
        <v>394.22101486000003</v>
      </c>
      <c r="L345" s="18">
        <v>9487.0027126099994</v>
      </c>
      <c r="M345" s="18">
        <v>13481.477120699999</v>
      </c>
      <c r="O345" s="18">
        <v>101108.48469336001</v>
      </c>
      <c r="P345" s="18">
        <v>1301601.18972167</v>
      </c>
      <c r="Q345" s="18">
        <v>156.15641790999999</v>
      </c>
      <c r="R345" s="18">
        <v>2425.2025304399999</v>
      </c>
      <c r="S345" s="18">
        <v>380414.93120106997</v>
      </c>
      <c r="T345" s="18">
        <v>168942.04038571997</v>
      </c>
      <c r="U345" s="18">
        <v>162645.31480661</v>
      </c>
      <c r="V345" s="18">
        <v>48827.576008739998</v>
      </c>
      <c r="Y345" s="18">
        <v>50555.461882080002</v>
      </c>
      <c r="Z345" s="18">
        <v>18220.367397959999</v>
      </c>
      <c r="AA345" s="18">
        <v>8738.5929254799994</v>
      </c>
      <c r="AB345" s="18">
        <v>54500.518212809802</v>
      </c>
      <c r="AC345" s="18">
        <v>1745087.7111750897</v>
      </c>
      <c r="AD345" s="18">
        <v>495337.25347276998</v>
      </c>
      <c r="AE345" s="18">
        <v>1155934.0610240099</v>
      </c>
      <c r="AF345" s="18">
        <v>93816.396678310004</v>
      </c>
      <c r="AH345" s="18">
        <v>4867959.1625859793</v>
      </c>
      <c r="AI345" s="18">
        <v>1864652.5364562301</v>
      </c>
      <c r="AJ345" s="18">
        <v>2956541.9569336399</v>
      </c>
      <c r="AM345" s="18">
        <v>90627.880217459999</v>
      </c>
      <c r="AO345" s="18">
        <v>43863.211021351002</v>
      </c>
      <c r="AP345" s="18">
        <v>16998944.531004291</v>
      </c>
      <c r="AS345" s="15">
        <f t="shared" si="15"/>
        <v>10192192.376649212</v>
      </c>
      <c r="AT345" s="15">
        <f t="shared" si="16"/>
        <v>1745087.7111750897</v>
      </c>
      <c r="AU345" s="15">
        <f t="shared" si="17"/>
        <v>4867959.1625859793</v>
      </c>
    </row>
    <row r="346" spans="1:47" s="5" customFormat="1" ht="10.5">
      <c r="A346" s="23">
        <v>45870</v>
      </c>
      <c r="B346" s="18">
        <v>10719920.00615292</v>
      </c>
      <c r="C346" s="18">
        <v>3193854.68844959</v>
      </c>
      <c r="D346" s="18">
        <v>5327443.4848303599</v>
      </c>
      <c r="E346" s="18">
        <v>66000</v>
      </c>
      <c r="F346" s="18">
        <v>278025.58830657002</v>
      </c>
      <c r="H346" s="18">
        <v>3400.2295654999998</v>
      </c>
      <c r="I346" s="18">
        <v>37.050334999999997</v>
      </c>
      <c r="J346" s="18">
        <v>294.75059649000002</v>
      </c>
      <c r="L346" s="18">
        <v>7167.3830006099997</v>
      </c>
      <c r="M346" s="18">
        <v>13895.840103684999</v>
      </c>
      <c r="O346" s="18">
        <v>110408.05457449</v>
      </c>
      <c r="P346" s="18">
        <v>1252200.11597499</v>
      </c>
      <c r="Q346" s="18">
        <v>-184.21143950999999</v>
      </c>
      <c r="R346" s="18">
        <v>2398.1427763400002</v>
      </c>
      <c r="S346" s="18">
        <v>481968.12447656004</v>
      </c>
      <c r="T346" s="18">
        <v>220801.30858856998</v>
      </c>
      <c r="U346" s="18">
        <v>190554.00626594</v>
      </c>
      <c r="V346" s="18">
        <v>70612.809622050001</v>
      </c>
      <c r="Y346" s="18">
        <v>72528.048180769998</v>
      </c>
      <c r="Z346" s="18">
        <v>23635.647798819999</v>
      </c>
      <c r="AA346" s="18">
        <v>9313.1870152400006</v>
      </c>
      <c r="AB346" s="18">
        <v>9533.8816074148308</v>
      </c>
      <c r="AC346" s="18">
        <v>974125.48429945007</v>
      </c>
      <c r="AD346" s="18">
        <v>482786.42629301001</v>
      </c>
      <c r="AE346" s="18">
        <v>398147.37388188002</v>
      </c>
      <c r="AF346" s="18">
        <v>93191.684124559994</v>
      </c>
      <c r="AH346" s="18">
        <v>3665062.7041133004</v>
      </c>
      <c r="AI346" s="18">
        <v>1410213.1680298301</v>
      </c>
      <c r="AJ346" s="18">
        <v>2222357.5046619498</v>
      </c>
      <c r="AM346" s="18">
        <v>94215.654897310014</v>
      </c>
      <c r="AO346" s="18">
        <v>61723.623475789602</v>
      </c>
      <c r="AP346" s="18">
        <v>15359108.194565671</v>
      </c>
      <c r="AS346" s="15">
        <f t="shared" si="15"/>
        <v>10563655.698017662</v>
      </c>
      <c r="AT346" s="15">
        <f t="shared" si="16"/>
        <v>974125.48429945007</v>
      </c>
      <c r="AU346" s="15">
        <f t="shared" si="17"/>
        <v>3665062.7041133004</v>
      </c>
    </row>
    <row r="347" spans="1:47" s="5" customFormat="1" ht="10.5">
      <c r="A347" s="23">
        <v>45901</v>
      </c>
      <c r="B347" s="18">
        <v>10493974.86906896</v>
      </c>
      <c r="C347" s="18">
        <v>2922610.1314762202</v>
      </c>
      <c r="D347" s="18">
        <v>5485549.1793371197</v>
      </c>
      <c r="E347" s="18">
        <v>67000</v>
      </c>
      <c r="F347" s="18">
        <v>228946.14920491001</v>
      </c>
      <c r="H347" s="18">
        <v>4945.2571646699998</v>
      </c>
      <c r="I347" s="18">
        <v>30.220611999999999</v>
      </c>
      <c r="J347" s="18">
        <v>178.9219257</v>
      </c>
      <c r="L347" s="18">
        <v>7024.4410621400002</v>
      </c>
      <c r="M347" s="18">
        <v>13873.137909109999</v>
      </c>
      <c r="O347" s="18">
        <v>97227.591231879996</v>
      </c>
      <c r="P347" s="18">
        <v>1206748.9756984799</v>
      </c>
      <c r="Q347" s="18">
        <v>284.88749052999998</v>
      </c>
      <c r="R347" s="18">
        <v>2751.3791227299998</v>
      </c>
      <c r="S347" s="18">
        <v>457837.29474675999</v>
      </c>
      <c r="T347" s="18">
        <v>162922.60813758001</v>
      </c>
      <c r="U347" s="18">
        <v>223342.27388775998</v>
      </c>
      <c r="V347" s="18">
        <v>71572.412721419998</v>
      </c>
      <c r="Y347" s="18">
        <v>76548.170309740002</v>
      </c>
      <c r="Z347" s="18">
        <v>21772.938306700002</v>
      </c>
      <c r="AA347" s="18">
        <v>8858.1930123399998</v>
      </c>
      <c r="AB347" s="18">
        <v>25788.0004579302</v>
      </c>
      <c r="AC347" s="18">
        <v>1277804.13928733</v>
      </c>
      <c r="AD347" s="18">
        <v>594363.92030429002</v>
      </c>
      <c r="AE347" s="18">
        <v>562891.64673822001</v>
      </c>
      <c r="AF347" s="18">
        <v>120548.57224482</v>
      </c>
      <c r="AH347" s="18">
        <v>3673196.6624189592</v>
      </c>
      <c r="AI347" s="18">
        <v>1415752.1927185</v>
      </c>
      <c r="AJ347" s="18">
        <v>2221014.1162055596</v>
      </c>
      <c r="AM347" s="18">
        <v>98747.399605679995</v>
      </c>
      <c r="AO347" s="18">
        <v>62317.046110780197</v>
      </c>
      <c r="AP347" s="18">
        <v>15444975.67077525</v>
      </c>
      <c r="AS347" s="15">
        <f t="shared" si="15"/>
        <v>10333012.83907993</v>
      </c>
      <c r="AT347" s="15">
        <f t="shared" si="16"/>
        <v>1277804.13928733</v>
      </c>
      <c r="AU347" s="15">
        <f t="shared" si="17"/>
        <v>3673196.6624189592</v>
      </c>
    </row>
    <row r="348" spans="1:47" s="5" customFormat="1" ht="10.5">
      <c r="A348" s="23">
        <v>45931</v>
      </c>
      <c r="B348" s="18">
        <v>11347941.078309452</v>
      </c>
      <c r="C348" s="18">
        <v>3277944.1637505903</v>
      </c>
      <c r="D348" s="18">
        <v>5773181.9686388001</v>
      </c>
      <c r="E348" s="18">
        <v>71000</v>
      </c>
      <c r="F348" s="18">
        <v>324212.46356551</v>
      </c>
      <c r="H348" s="18">
        <v>3307.6866814800001</v>
      </c>
      <c r="I348" s="18">
        <v>43.352955170000001</v>
      </c>
      <c r="J348" s="18">
        <v>229.60272297</v>
      </c>
      <c r="L348" s="18">
        <v>7029.8849631800003</v>
      </c>
      <c r="M348" s="18">
        <v>14022.870552729999</v>
      </c>
      <c r="O348" s="18">
        <v>96702.178160290001</v>
      </c>
      <c r="P348" s="18">
        <v>1342984.6536527099</v>
      </c>
      <c r="Q348" s="18">
        <v>120.8214687</v>
      </c>
      <c r="R348" s="18">
        <v>630.35837508999998</v>
      </c>
      <c r="S348" s="18">
        <v>455472.12960418005</v>
      </c>
      <c r="T348" s="18">
        <v>197494.66813839003</v>
      </c>
      <c r="U348" s="18">
        <v>193210.30437962001</v>
      </c>
      <c r="V348" s="18">
        <v>64767.157086170002</v>
      </c>
      <c r="Y348" s="18">
        <v>79895.660291020002</v>
      </c>
      <c r="Z348" s="18">
        <v>21921.148686119999</v>
      </c>
      <c r="AA348" s="18">
        <v>9329.8483407200001</v>
      </c>
      <c r="AB348" s="18">
        <v>11912.2859001898</v>
      </c>
      <c r="AC348" s="18">
        <v>1057362.55324354</v>
      </c>
      <c r="AD348" s="18">
        <v>668720.01622928004</v>
      </c>
      <c r="AE348" s="18">
        <v>257099.65595732001</v>
      </c>
      <c r="AF348" s="18">
        <v>131542.88105694001</v>
      </c>
      <c r="AH348" s="18">
        <v>3760438.0199789307</v>
      </c>
      <c r="AI348" s="18">
        <v>1439363.5907369</v>
      </c>
      <c r="AJ348" s="18">
        <v>2285521.5146236001</v>
      </c>
      <c r="AM348" s="18">
        <v>101354.94344788999</v>
      </c>
      <c r="AO348" s="18">
        <v>65802.028829459698</v>
      </c>
      <c r="AP348" s="18">
        <v>16165741.651531924</v>
      </c>
      <c r="AS348" s="15">
        <f t="shared" si="15"/>
        <v>11204612.188188931</v>
      </c>
      <c r="AT348" s="15">
        <f t="shared" si="16"/>
        <v>1057362.55324354</v>
      </c>
      <c r="AU348" s="15">
        <f t="shared" si="17"/>
        <v>3760438.0199789307</v>
      </c>
    </row>
    <row r="349" spans="1:47" s="5" customFormat="1" ht="10.5">
      <c r="A349" s="23">
        <v>45962</v>
      </c>
      <c r="B349" s="18">
        <v>10933735.086658321</v>
      </c>
      <c r="C349" s="18">
        <v>3355886.4214111599</v>
      </c>
      <c r="D349" s="18">
        <v>5461512.6960573606</v>
      </c>
      <c r="E349" s="18">
        <v>50000</v>
      </c>
      <c r="F349" s="18">
        <v>348229.21560992999</v>
      </c>
      <c r="H349" s="18">
        <v>2649.94423813</v>
      </c>
      <c r="I349" s="18">
        <v>9.5689487500000006</v>
      </c>
      <c r="J349" s="18">
        <v>168.78183444000001</v>
      </c>
      <c r="L349" s="18">
        <v>13067.371964759999</v>
      </c>
      <c r="M349" s="18">
        <v>14761.901962440001</v>
      </c>
      <c r="O349" s="18">
        <v>58173.778946680002</v>
      </c>
      <c r="P349" s="18">
        <v>1249678.3354537301</v>
      </c>
      <c r="Q349" s="18">
        <v>-563.98854016999996</v>
      </c>
      <c r="R349" s="18">
        <v>91.395545510000005</v>
      </c>
      <c r="S349" s="18">
        <v>446536.15192511003</v>
      </c>
      <c r="T349" s="18">
        <v>207523.50099907001</v>
      </c>
      <c r="U349" s="18">
        <v>200873.83898614999</v>
      </c>
      <c r="V349" s="18">
        <v>38138.811939890002</v>
      </c>
      <c r="Y349" s="18">
        <v>79117.42893152</v>
      </c>
      <c r="Z349" s="18">
        <v>26105.752522570001</v>
      </c>
      <c r="AA349" s="18">
        <v>9591.06176203</v>
      </c>
      <c r="AB349" s="18">
        <v>-81280.7319156304</v>
      </c>
      <c r="AC349" s="18">
        <v>838635.87720522995</v>
      </c>
      <c r="AD349" s="18">
        <v>495341.73088943999</v>
      </c>
      <c r="AE349" s="18">
        <v>240206.54583223999</v>
      </c>
      <c r="AF349" s="18">
        <v>103087.60048355001</v>
      </c>
      <c r="AH349" s="18">
        <v>3825860.9103374891</v>
      </c>
      <c r="AI349" s="18">
        <v>1475878.35966235</v>
      </c>
      <c r="AJ349" s="18">
        <v>2331241.83278052</v>
      </c>
      <c r="AM349" s="18">
        <v>99144.235920570005</v>
      </c>
      <c r="AO349" s="18">
        <v>80403.5180259505</v>
      </c>
      <c r="AP349" s="18">
        <v>15598231.874201041</v>
      </c>
      <c r="AS349" s="15">
        <f t="shared" si="15"/>
        <v>10917066.001911383</v>
      </c>
      <c r="AT349" s="15">
        <f t="shared" si="16"/>
        <v>838635.87720522995</v>
      </c>
      <c r="AU349" s="15">
        <f t="shared" si="17"/>
        <v>3825860.9103374891</v>
      </c>
    </row>
    <row r="350" spans="1:47" s="5" customFormat="1" ht="10.5">
      <c r="A350" s="23">
        <v>45992</v>
      </c>
      <c r="B350" s="18">
        <v>11712095.998594631</v>
      </c>
      <c r="C350" s="18">
        <v>3680713.0101307598</v>
      </c>
      <c r="D350" s="18">
        <v>5436359.8583496502</v>
      </c>
      <c r="E350" s="18">
        <v>50000</v>
      </c>
      <c r="F350" s="18">
        <v>310946.86904816999</v>
      </c>
      <c r="H350" s="18">
        <v>5702.9391965000004</v>
      </c>
      <c r="I350" s="18">
        <v>19.207375690001999</v>
      </c>
      <c r="J350" s="18">
        <v>240.29403370000199</v>
      </c>
      <c r="L350" s="18">
        <v>8266.4838647600009</v>
      </c>
      <c r="M350" s="18">
        <v>14019.238717535005</v>
      </c>
      <c r="O350" s="18">
        <v>97206.570006189999</v>
      </c>
      <c r="P350" s="18">
        <v>1379095.90655975</v>
      </c>
      <c r="Q350" s="18">
        <v>101.276099320002</v>
      </c>
      <c r="R350" s="18">
        <v>26.370142430004002</v>
      </c>
      <c r="S350" s="18">
        <v>615016.08819432987</v>
      </c>
      <c r="T350" s="18">
        <v>284915.75838763994</v>
      </c>
      <c r="U350" s="18">
        <v>299583.03519398998</v>
      </c>
      <c r="V350" s="18">
        <v>30517.294612700003</v>
      </c>
      <c r="W350" s="18"/>
      <c r="X350" s="18"/>
      <c r="Y350" s="18">
        <v>84416.276996279994</v>
      </c>
      <c r="Z350" s="18">
        <v>24511.65395254</v>
      </c>
      <c r="AA350" s="18">
        <v>8922.1818582200103</v>
      </c>
      <c r="AB350" s="18">
        <v>96531.774068805127</v>
      </c>
      <c r="AC350" s="18">
        <v>916563.82880142005</v>
      </c>
      <c r="AD350" s="18">
        <v>495887.35306307999</v>
      </c>
      <c r="AE350" s="18">
        <v>325272.78050729999</v>
      </c>
      <c r="AF350" s="18">
        <v>95403.695231039994</v>
      </c>
      <c r="AG350" s="18"/>
      <c r="AH350" s="18">
        <v>3898607.9977538418</v>
      </c>
      <c r="AI350" s="18">
        <v>1489887.58415956</v>
      </c>
      <c r="AJ350" s="18">
        <v>2368547.3752727904</v>
      </c>
      <c r="AK350" s="18"/>
      <c r="AL350" s="18"/>
      <c r="AM350" s="18">
        <v>104938.75896235999</v>
      </c>
      <c r="AN350" s="18"/>
      <c r="AO350" s="18">
        <v>64765.720640869004</v>
      </c>
      <c r="AP350" s="18">
        <v>16527267.825149892</v>
      </c>
      <c r="AQ350" s="18"/>
      <c r="AS350" s="15">
        <f t="shared" si="15"/>
        <v>11481059.663231479</v>
      </c>
      <c r="AT350" s="15">
        <f t="shared" si="16"/>
        <v>916563.82880142005</v>
      </c>
      <c r="AU350" s="15">
        <f t="shared" si="17"/>
        <v>3898607.9977538418</v>
      </c>
    </row>
    <row r="351" spans="1:47" s="5" customFormat="1" ht="10.5">
      <c r="A351" s="23">
        <v>46023</v>
      </c>
      <c r="B351" s="18">
        <v>11840049.44294841</v>
      </c>
      <c r="C351" s="18">
        <v>3403974.8679871801</v>
      </c>
      <c r="D351" s="18">
        <v>6213245.2081593294</v>
      </c>
      <c r="E351" s="18">
        <v>45000</v>
      </c>
      <c r="F351" s="18">
        <v>346279.18558712001</v>
      </c>
      <c r="H351" s="18">
        <v>5494.8263158999998</v>
      </c>
      <c r="I351" s="18">
        <v>12.71299986</v>
      </c>
      <c r="J351" s="18">
        <v>256.66632429999999</v>
      </c>
      <c r="L351" s="18">
        <v>8901.3311482099998</v>
      </c>
      <c r="M351" s="18">
        <v>17452.731288679999</v>
      </c>
      <c r="O351" s="18">
        <v>54748.380559969999</v>
      </c>
      <c r="P351" s="18">
        <v>1407917.8356522899</v>
      </c>
      <c r="Q351" s="18">
        <v>142.19564320999999</v>
      </c>
      <c r="R351" s="18">
        <v>29.308141410000001</v>
      </c>
      <c r="S351" s="18">
        <v>334593.57715328998</v>
      </c>
      <c r="T351" s="18">
        <v>135575.03451020998</v>
      </c>
      <c r="U351" s="18">
        <v>160219.02991955</v>
      </c>
      <c r="V351" s="18">
        <v>38799.512723530002</v>
      </c>
      <c r="W351" s="18"/>
      <c r="X351" s="18"/>
      <c r="Y351" s="18">
        <v>83096.038673679999</v>
      </c>
      <c r="Z351" s="18">
        <v>26653.521104390002</v>
      </c>
      <c r="AA351" s="18">
        <v>6618.5144348699996</v>
      </c>
      <c r="AB351" s="18">
        <v>-24367.458225280297</v>
      </c>
      <c r="AC351" s="18">
        <v>998274.37533221999</v>
      </c>
      <c r="AD351" s="18">
        <v>471550.01134065998</v>
      </c>
      <c r="AE351" s="18">
        <v>426834.22190380999</v>
      </c>
      <c r="AF351" s="18">
        <v>99890.142087750006</v>
      </c>
      <c r="AG351" s="18"/>
      <c r="AH351" s="18">
        <v>5499301.2120611602</v>
      </c>
      <c r="AI351" s="18">
        <v>2087938.24820357</v>
      </c>
      <c r="AJ351" s="18">
        <v>3361354.9807062401</v>
      </c>
      <c r="AK351" s="18"/>
      <c r="AL351" s="18"/>
      <c r="AM351" s="18">
        <v>104799.27539879999</v>
      </c>
      <c r="AN351" s="18"/>
      <c r="AO351" s="18">
        <v>54791.292247450001</v>
      </c>
      <c r="AP351" s="18">
        <v>18337625.030341789</v>
      </c>
      <c r="AQ351" s="18"/>
      <c r="AS351" s="15">
        <f t="shared" si="15"/>
        <v>11770760.23431728</v>
      </c>
      <c r="AT351" s="15">
        <f t="shared" si="16"/>
        <v>998274.37533221999</v>
      </c>
      <c r="AU351" s="15">
        <f t="shared" si="17"/>
        <v>5499301.2120611602</v>
      </c>
    </row>
    <row r="352" spans="1:47" s="5" customFormat="1" ht="10.5">
      <c r="A352" s="23">
        <v>46054</v>
      </c>
      <c r="B352" s="18">
        <v>11068927.362672629</v>
      </c>
      <c r="C352" s="18">
        <v>3432248.6118266904</v>
      </c>
      <c r="D352" s="18">
        <v>5405500.6631486295</v>
      </c>
      <c r="E352" s="18">
        <v>0</v>
      </c>
      <c r="F352" s="18">
        <v>335800.61059117998</v>
      </c>
      <c r="H352" s="18">
        <v>2898.3062858500002</v>
      </c>
      <c r="I352" s="18">
        <v>13.37987554</v>
      </c>
      <c r="J352" s="18">
        <v>477.64301519999998</v>
      </c>
      <c r="L352" s="18">
        <v>7863.5616606200001</v>
      </c>
      <c r="M352" s="18">
        <v>17282.004204045003</v>
      </c>
      <c r="O352" s="18">
        <v>77607.124086940006</v>
      </c>
      <c r="P352" s="18">
        <v>1221839.2664518601</v>
      </c>
      <c r="Q352" s="18">
        <v>68.320032240000003</v>
      </c>
      <c r="R352" s="18">
        <v>24.04854688</v>
      </c>
      <c r="S352" s="18">
        <v>535964.03496962995</v>
      </c>
      <c r="T352" s="18">
        <v>259414.60951300003</v>
      </c>
      <c r="U352" s="18">
        <v>239796.80550384999</v>
      </c>
      <c r="V352" s="18">
        <v>36752.619952779998</v>
      </c>
      <c r="Y352" s="18">
        <v>101932.68523052</v>
      </c>
      <c r="Z352" s="18">
        <v>25642.00754717</v>
      </c>
      <c r="AA352" s="18">
        <v>10465.453680770001</v>
      </c>
      <c r="AB352" s="18">
        <v>-106700.358481135</v>
      </c>
      <c r="AC352" s="18">
        <v>878382.09150360001</v>
      </c>
      <c r="AD352" s="18">
        <v>367261.29276566999</v>
      </c>
      <c r="AE352" s="18">
        <v>434294.35075086</v>
      </c>
      <c r="AF352" s="18">
        <v>76826.447987070002</v>
      </c>
      <c r="AG352" s="18"/>
      <c r="AH352" s="18">
        <v>4284520.4274083814</v>
      </c>
      <c r="AI352" s="18">
        <v>1587561.0266031499</v>
      </c>
      <c r="AJ352" s="18">
        <v>2656281.5294603901</v>
      </c>
      <c r="AK352" s="18"/>
      <c r="AL352" s="18"/>
      <c r="AM352" s="18">
        <v>112028.56990114001</v>
      </c>
      <c r="AN352" s="18"/>
      <c r="AO352" s="18">
        <v>71350.698556298899</v>
      </c>
      <c r="AP352" s="18">
        <v>16231829.881584611</v>
      </c>
      <c r="AQ352" s="18"/>
      <c r="AS352" s="15">
        <f t="shared" si="15"/>
        <v>11058927.87976568</v>
      </c>
      <c r="AT352" s="15">
        <f t="shared" si="16"/>
        <v>878382.09150360001</v>
      </c>
      <c r="AU352" s="15">
        <f t="shared" si="17"/>
        <v>4284520.4274083814</v>
      </c>
    </row>
    <row r="353" spans="1:47" s="5" customFormat="1" ht="10.5">
      <c r="A353" s="23">
        <v>46082</v>
      </c>
      <c r="B353" s="18">
        <v>10615075.69109996</v>
      </c>
      <c r="C353" s="18">
        <v>2609519.4290295504</v>
      </c>
      <c r="D353" s="18">
        <v>5619606.8987354999</v>
      </c>
      <c r="E353" s="18">
        <v>66000</v>
      </c>
      <c r="F353" s="18">
        <v>314804.75195115001</v>
      </c>
      <c r="G353" s="18"/>
      <c r="H353" s="18">
        <v>10014.027974619999</v>
      </c>
      <c r="I353" s="18">
        <v>16.51559662</v>
      </c>
      <c r="J353" s="18">
        <v>105.17472087</v>
      </c>
      <c r="K353" s="18"/>
      <c r="L353" s="18">
        <v>10273.82499311</v>
      </c>
      <c r="M353" s="18">
        <v>16753.297328580004</v>
      </c>
      <c r="N353" s="18"/>
      <c r="O353" s="18">
        <v>37464.6518469</v>
      </c>
      <c r="P353" s="18">
        <v>1304385.52761816</v>
      </c>
      <c r="Q353" s="18">
        <v>68.339916869999996</v>
      </c>
      <c r="R353" s="18">
        <v>-99.104389879999999</v>
      </c>
      <c r="S353" s="18">
        <v>532738.83652626001</v>
      </c>
      <c r="T353" s="18">
        <v>258545.87507196001</v>
      </c>
      <c r="U353" s="18">
        <v>236087.35336418002</v>
      </c>
      <c r="V353" s="18">
        <v>38105.608090119997</v>
      </c>
      <c r="W353" s="18"/>
      <c r="X353" s="18"/>
      <c r="Y353" s="18">
        <v>96248.111215860001</v>
      </c>
      <c r="Z353" s="18">
        <v>25434.811625630002</v>
      </c>
      <c r="AA353" s="18">
        <v>6479.0216168400002</v>
      </c>
      <c r="AB353" s="18">
        <v>97261.574793320004</v>
      </c>
      <c r="AC353" s="18">
        <v>1004707.7391979501</v>
      </c>
      <c r="AD353" s="18">
        <v>413402.18579367001</v>
      </c>
      <c r="AE353" s="18">
        <v>503612.20513302</v>
      </c>
      <c r="AF353" s="18">
        <v>87693.348271259994</v>
      </c>
      <c r="AG353" s="18"/>
      <c r="AH353" s="18">
        <v>4451244.9669127595</v>
      </c>
      <c r="AI353" s="18">
        <v>1653338.8450806199</v>
      </c>
      <c r="AJ353" s="18">
        <v>2756939.45325553</v>
      </c>
      <c r="AK353" s="18"/>
      <c r="AL353" s="18"/>
      <c r="AM353" s="18">
        <v>118145.88707179001</v>
      </c>
      <c r="AN353" s="18"/>
      <c r="AO353" s="18">
        <v>77179.218495180699</v>
      </c>
      <c r="AP353" s="18">
        <v>16071028.397210669</v>
      </c>
      <c r="AS353" s="15">
        <f t="shared" si="15"/>
        <v>10436738.36670211</v>
      </c>
      <c r="AT353" s="15">
        <f t="shared" si="16"/>
        <v>1004707.7391979501</v>
      </c>
      <c r="AU353" s="15">
        <f t="shared" si="17"/>
        <v>4451244.9669127595</v>
      </c>
    </row>
    <row r="354" spans="1:47" s="5" customFormat="1" ht="10.5">
      <c r="A354" s="23">
        <v>46113</v>
      </c>
      <c r="B354" s="18">
        <v>11685115.72504494</v>
      </c>
      <c r="C354" s="18">
        <v>3136961.1910652998</v>
      </c>
      <c r="D354" s="18">
        <v>6049934.2413871801</v>
      </c>
      <c r="E354" s="18">
        <v>80000</v>
      </c>
      <c r="F354" s="18">
        <v>283695.82418863999</v>
      </c>
      <c r="G354" s="18"/>
      <c r="H354" s="18">
        <v>4386.4965811100001</v>
      </c>
      <c r="I354" s="18">
        <v>25.091124489999999</v>
      </c>
      <c r="J354" s="18">
        <v>199.33070660999999</v>
      </c>
      <c r="K354" s="18"/>
      <c r="L354" s="18">
        <v>8337.4125019799994</v>
      </c>
      <c r="M354" s="18">
        <v>18622.389971965</v>
      </c>
      <c r="N354" s="18"/>
      <c r="O354" s="18">
        <v>65782.805424689999</v>
      </c>
      <c r="P354" s="18">
        <v>1426170.25643885</v>
      </c>
      <c r="Q354" s="18">
        <v>119.61174215</v>
      </c>
      <c r="R354" s="18">
        <v>-54.633931509999996</v>
      </c>
      <c r="S354" s="18">
        <v>586382.56542980007</v>
      </c>
      <c r="T354" s="18">
        <v>230552.72937158</v>
      </c>
      <c r="U354" s="18">
        <v>312928.5063318201</v>
      </c>
      <c r="V354" s="18">
        <v>42901.329726399999</v>
      </c>
      <c r="W354" s="18"/>
      <c r="X354" s="18"/>
      <c r="Y354" s="18">
        <v>109635.17454353999</v>
      </c>
      <c r="Z354" s="18">
        <v>22381.68470822</v>
      </c>
      <c r="AA354" s="18">
        <v>10642.70049605</v>
      </c>
      <c r="AB354" s="18">
        <v>41893.582665874994</v>
      </c>
      <c r="AC354" s="18">
        <v>1162844.8439553701</v>
      </c>
      <c r="AD354" s="18">
        <v>485111.98949215998</v>
      </c>
      <c r="AE354" s="18">
        <v>574547.00665684999</v>
      </c>
      <c r="AF354" s="18">
        <v>103185.84780636001</v>
      </c>
      <c r="AG354" s="18"/>
      <c r="AH354" s="18">
        <v>4552872.737585878</v>
      </c>
      <c r="AI354" s="18">
        <v>1687095.8709575699</v>
      </c>
      <c r="AJ354" s="18">
        <v>2823705.3181850198</v>
      </c>
      <c r="AK354" s="18"/>
      <c r="AL354" s="18"/>
      <c r="AM354" s="18">
        <v>117300.34202303999</v>
      </c>
      <c r="AN354" s="18"/>
      <c r="AO354" s="18">
        <v>75228.793579751698</v>
      </c>
      <c r="AP354" s="18">
        <v>17400833.306586187</v>
      </c>
      <c r="AS354" s="15">
        <f t="shared" ref="AS354:AS355" si="18">+B354-SUM(G354:O354)-SUM(Q354:R354)-SUM(W354:X354)-SUM(AA354:AB354)</f>
        <v>11535160.93776153</v>
      </c>
      <c r="AT354" s="15">
        <f t="shared" ref="AT354:AT355" si="19">+AC354</f>
        <v>1162844.8439553701</v>
      </c>
      <c r="AU354" s="15">
        <f t="shared" ref="AU354:AU355" si="20">+AH354</f>
        <v>4552872.737585878</v>
      </c>
    </row>
    <row r="355" spans="1:47" s="5" customFormat="1" ht="10.5">
      <c r="A355" s="23">
        <v>46143</v>
      </c>
      <c r="B355" s="18">
        <v>15843680.8035134</v>
      </c>
      <c r="C355" s="18">
        <v>8023476.6441262607</v>
      </c>
      <c r="D355" s="18">
        <v>5380373.9139358997</v>
      </c>
      <c r="E355" s="18">
        <v>100000</v>
      </c>
      <c r="F355" s="18">
        <v>277754.18218130001</v>
      </c>
      <c r="G355" s="18"/>
      <c r="H355" s="18">
        <v>5186.2725830500003</v>
      </c>
      <c r="I355" s="18">
        <v>14.437581359999999</v>
      </c>
      <c r="J355" s="18">
        <v>60.426806720000002</v>
      </c>
      <c r="K355" s="18"/>
      <c r="L355" s="18">
        <v>20712.308710130001</v>
      </c>
      <c r="M355" s="18">
        <v>18733.239703530002</v>
      </c>
      <c r="N355" s="18"/>
      <c r="O355" s="18">
        <v>77898.236663329997</v>
      </c>
      <c r="P355" s="18">
        <v>1447456.61054675</v>
      </c>
      <c r="Q355" s="18">
        <v>89.614189960000004</v>
      </c>
      <c r="R355" s="18">
        <v>0.3415571</v>
      </c>
      <c r="S355" s="18">
        <v>536225.92125954991</v>
      </c>
      <c r="T355" s="18">
        <v>213153.28202978001</v>
      </c>
      <c r="U355" s="18">
        <v>279445.08355920995</v>
      </c>
      <c r="V355" s="18">
        <v>43627.555670560003</v>
      </c>
      <c r="W355" s="18"/>
      <c r="X355" s="18"/>
      <c r="Y355" s="18">
        <v>107766.81166787</v>
      </c>
      <c r="Z355" s="18">
        <v>23988.793285430002</v>
      </c>
      <c r="AA355" s="18">
        <v>8467.6353276600003</v>
      </c>
      <c r="AB355" s="18">
        <v>15475.413387500201</v>
      </c>
      <c r="AC355" s="18">
        <v>1056530.7881944701</v>
      </c>
      <c r="AD355" s="18">
        <v>399437.71576171002</v>
      </c>
      <c r="AE355" s="18">
        <v>567117.49637220998</v>
      </c>
      <c r="AF355" s="18">
        <v>89975.576060550011</v>
      </c>
      <c r="AG355" s="18"/>
      <c r="AH355" s="18">
        <v>4613376.30553219</v>
      </c>
      <c r="AI355" s="18">
        <v>1723176.0993153199</v>
      </c>
      <c r="AJ355" s="18">
        <v>2844970.4807102899</v>
      </c>
      <c r="AK355" s="18"/>
      <c r="AL355" s="18"/>
      <c r="AM355" s="18">
        <v>115830.92592747</v>
      </c>
      <c r="AN355" s="18"/>
      <c r="AO355" s="18">
        <v>70601.200420889596</v>
      </c>
      <c r="AP355" s="18">
        <v>21513587.897240061</v>
      </c>
      <c r="AS355" s="15">
        <f t="shared" si="18"/>
        <v>15697042.877003061</v>
      </c>
      <c r="AT355" s="15">
        <f t="shared" si="19"/>
        <v>1056530.7881944701</v>
      </c>
      <c r="AU355" s="15">
        <f t="shared" si="20"/>
        <v>4613376.30553219</v>
      </c>
    </row>
    <row r="356" spans="1:47" ht="11.25">
      <c r="A356" s="2"/>
      <c r="B356" s="3"/>
      <c r="C356" s="3"/>
      <c r="D356" s="3"/>
      <c r="E356" s="3"/>
      <c r="F356" s="3"/>
    </row>
    <row r="357" spans="1:47" ht="11.25">
      <c r="A357" s="2"/>
      <c r="B357" s="3"/>
      <c r="C357" s="3"/>
      <c r="D357" s="3"/>
      <c r="E357" s="3"/>
      <c r="F357" s="3"/>
    </row>
    <row r="358" spans="1:47" ht="11.25">
      <c r="A358" s="2"/>
      <c r="B358" s="3"/>
      <c r="C358" s="3"/>
      <c r="D358" s="3"/>
      <c r="E358" s="3"/>
      <c r="F358" s="3"/>
    </row>
    <row r="359" spans="1:47" ht="11.25">
      <c r="A359" s="2"/>
      <c r="B359" s="3"/>
      <c r="C359" s="3"/>
      <c r="D359" s="3"/>
      <c r="E359" s="3"/>
      <c r="F359" s="3"/>
    </row>
    <row r="360" spans="1:47" ht="11.25">
      <c r="A360" s="2"/>
      <c r="B360" s="3"/>
      <c r="C360" s="3"/>
      <c r="D360" s="3"/>
      <c r="E360" s="3"/>
      <c r="F360" s="3"/>
    </row>
    <row r="361" spans="1:47" ht="11.25">
      <c r="A361" s="19" t="s">
        <v>51</v>
      </c>
      <c r="B361" s="3"/>
      <c r="C361" s="3"/>
      <c r="D361" s="3"/>
      <c r="E361" s="3"/>
      <c r="F361" s="3"/>
    </row>
    <row r="362" spans="1:47" ht="11.25">
      <c r="A362" s="8" t="s">
        <v>52</v>
      </c>
      <c r="C362" s="1"/>
      <c r="D362" s="1"/>
      <c r="E362" s="1"/>
    </row>
    <row r="363" spans="1:47" ht="11.25">
      <c r="A363" s="8" t="s">
        <v>53</v>
      </c>
      <c r="C363" s="1"/>
      <c r="D363" s="1"/>
      <c r="E363" s="1"/>
    </row>
    <row r="364" spans="1:47" ht="11.25">
      <c r="A364" s="8" t="s">
        <v>54</v>
      </c>
      <c r="C364" s="1"/>
      <c r="D364" s="1"/>
      <c r="E364" s="1"/>
    </row>
    <row r="365" spans="1:47" ht="11.25">
      <c r="A365" s="8" t="s">
        <v>55</v>
      </c>
      <c r="C365" s="1"/>
      <c r="D365" s="1"/>
      <c r="E365" s="1"/>
    </row>
    <row r="366" spans="1:47" ht="11.25">
      <c r="A366" s="5" t="s">
        <v>56</v>
      </c>
      <c r="C366" s="1"/>
      <c r="D366" s="1"/>
      <c r="E366" s="1"/>
    </row>
    <row r="367" spans="1:47" ht="11.25">
      <c r="A367" s="5" t="s">
        <v>57</v>
      </c>
      <c r="C367" s="1"/>
      <c r="D367" s="1"/>
      <c r="E367" s="1"/>
    </row>
    <row r="368" spans="1:47" ht="11.25">
      <c r="A368" s="5"/>
      <c r="C368" s="1"/>
      <c r="D368" s="1"/>
      <c r="E368" s="1"/>
    </row>
    <row r="369" spans="1:1" s="1" customFormat="1" ht="11.25">
      <c r="A369" s="8" t="s">
        <v>64</v>
      </c>
    </row>
    <row r="370" spans="1:1" s="1" customFormat="1" ht="11.25">
      <c r="A370" s="8" t="s">
        <v>63</v>
      </c>
    </row>
    <row r="371" spans="1:1" s="1" customFormat="1" ht="11.25">
      <c r="A371" s="8" t="s">
        <v>62</v>
      </c>
    </row>
    <row r="372" spans="1:1" s="1" customFormat="1" ht="11.25"/>
    <row r="373" spans="1:1" s="1" customFormat="1" ht="11.25"/>
    <row r="374" spans="1:1" s="1" customFormat="1" ht="11.25"/>
    <row r="375" spans="1:1" s="1" customFormat="1" ht="11.25"/>
    <row r="376" spans="1:1" s="1" customFormat="1" ht="11.25"/>
    <row r="377" spans="1:1" s="1" customFormat="1" ht="11.25"/>
    <row r="378" spans="1:1" s="1" customFormat="1" ht="11.25"/>
    <row r="379" spans="1:1" s="1" customFormat="1" ht="11.25"/>
    <row r="380" spans="1:1" s="1" customFormat="1" ht="11.25"/>
    <row r="381" spans="1:1" s="1" customFormat="1" ht="11.25"/>
    <row r="382" spans="1:1" s="1" customFormat="1" ht="11.25"/>
    <row r="383" spans="1:1" s="1" customFormat="1" ht="11.25"/>
    <row r="384" spans="1:1" s="1" customFormat="1" ht="11.25"/>
    <row r="385" s="1" customFormat="1" ht="11.25"/>
    <row r="386" s="1" customFormat="1" ht="11.25"/>
    <row r="387" s="1" customFormat="1" ht="11.25"/>
    <row r="388" s="1" customFormat="1" ht="11.25"/>
    <row r="389" s="1" customFormat="1" ht="11.25"/>
    <row r="390" s="1" customFormat="1" ht="11.25"/>
    <row r="391" s="1" customFormat="1" ht="11.25"/>
    <row r="392" s="1" customFormat="1" ht="11.25"/>
    <row r="393" s="1" customFormat="1" ht="11.25"/>
    <row r="394" s="1" customFormat="1" ht="11.25"/>
    <row r="395" s="1" customFormat="1" ht="11.25"/>
    <row r="396" s="1" customFormat="1" ht="11.25"/>
    <row r="397" s="1" customFormat="1" ht="11.25"/>
    <row r="398" s="1" customFormat="1" ht="11.25"/>
    <row r="399" s="1" customFormat="1" ht="11.25"/>
    <row r="400" s="1" customFormat="1" ht="11.25"/>
    <row r="401" s="1" customFormat="1" ht="11.25"/>
    <row r="402" s="1" customFormat="1" ht="11.25"/>
    <row r="403" s="1" customFormat="1" ht="11.25"/>
    <row r="404" s="1" customFormat="1" ht="11.25"/>
    <row r="405" s="1" customFormat="1" ht="11.25"/>
    <row r="406" s="1" customFormat="1" ht="11.25"/>
    <row r="407" s="1" customFormat="1" ht="11.25"/>
    <row r="408" s="1" customFormat="1" ht="11.25"/>
    <row r="409" s="1" customFormat="1" ht="11.25"/>
    <row r="410" s="1" customFormat="1" ht="11.25"/>
    <row r="411" s="1" customFormat="1" ht="11.25"/>
    <row r="412" s="1" customFormat="1" ht="11.25"/>
    <row r="413" s="1" customFormat="1" ht="11.25"/>
    <row r="414" s="1" customFormat="1" ht="11.25"/>
    <row r="415" s="1" customFormat="1" ht="11.25"/>
    <row r="416" s="1" customFormat="1" ht="11.25"/>
    <row r="417" s="1" customFormat="1" ht="11.25"/>
    <row r="418" s="1" customFormat="1" ht="11.25"/>
    <row r="419" s="1" customFormat="1" ht="11.25"/>
    <row r="420" s="1" customFormat="1" ht="11.25"/>
    <row r="421" s="1" customFormat="1" ht="11.25"/>
    <row r="422" s="1" customFormat="1" ht="11.25"/>
    <row r="423" s="1" customFormat="1" ht="11.25"/>
    <row r="424" s="1" customFormat="1" ht="11.25"/>
    <row r="425" s="1" customFormat="1" ht="11.25"/>
    <row r="426" s="1" customFormat="1" ht="11.25"/>
    <row r="427" s="1" customFormat="1" ht="11.25"/>
    <row r="428" s="1" customFormat="1" ht="11.25"/>
    <row r="429" s="1" customFormat="1" ht="11.25"/>
    <row r="430" s="1" customFormat="1" ht="11.25"/>
    <row r="431" s="1" customFormat="1" ht="11.25"/>
    <row r="432" s="1" customFormat="1" ht="11.25"/>
    <row r="433" s="1" customFormat="1" ht="11.25"/>
    <row r="434" s="1" customFormat="1" ht="11.25"/>
    <row r="435" s="1" customFormat="1" ht="11.25"/>
    <row r="436" s="1" customFormat="1" ht="11.25"/>
    <row r="437" s="1" customFormat="1" ht="11.25"/>
    <row r="438" s="1" customFormat="1" ht="11.25"/>
    <row r="439" s="1" customFormat="1" ht="11.25"/>
    <row r="440" s="1" customFormat="1" ht="11.25"/>
    <row r="441" s="1" customFormat="1" ht="11.25"/>
    <row r="442" s="1" customFormat="1" ht="11.25"/>
    <row r="443" s="1" customFormat="1" ht="11.25"/>
    <row r="444" s="1" customFormat="1" ht="11.25"/>
    <row r="445" s="1" customFormat="1" ht="11.25"/>
    <row r="446" s="1" customFormat="1" ht="11.25"/>
    <row r="447" s="1" customFormat="1" ht="11.25"/>
    <row r="448" s="1" customFormat="1" ht="11.25"/>
    <row r="449" s="1" customFormat="1" ht="11.25"/>
    <row r="450" s="1" customFormat="1" ht="11.25"/>
    <row r="451" s="1" customFormat="1" ht="11.25"/>
    <row r="452" s="1" customFormat="1" ht="11.25"/>
    <row r="453" s="1" customFormat="1" ht="11.25"/>
    <row r="454" s="1" customFormat="1" ht="11.25"/>
    <row r="455" s="1" customFormat="1" ht="11.25"/>
    <row r="456" s="1" customFormat="1" ht="11.25"/>
    <row r="457" s="1" customFormat="1" ht="11.25"/>
    <row r="458" s="1" customFormat="1" ht="11.25"/>
    <row r="459" s="1" customFormat="1" ht="11.25"/>
    <row r="460" s="1" customFormat="1" ht="11.25"/>
    <row r="461" s="1" customFormat="1" ht="11.25"/>
    <row r="462" s="1" customFormat="1" ht="11.25"/>
    <row r="463" s="1" customFormat="1" ht="11.25"/>
    <row r="464" s="1" customFormat="1" ht="11.25"/>
    <row r="465" s="1" customFormat="1" ht="11.25"/>
    <row r="466" s="1" customFormat="1" ht="11.25"/>
    <row r="467" s="1" customFormat="1" ht="11.25"/>
    <row r="468" s="1" customFormat="1" ht="11.25"/>
    <row r="469" s="1" customFormat="1" ht="11.25"/>
    <row r="470" s="1" customFormat="1" ht="11.25"/>
    <row r="471" s="1" customFormat="1" ht="11.25"/>
    <row r="472" s="1" customFormat="1" ht="11.25"/>
    <row r="473" s="1" customFormat="1" ht="11.25"/>
    <row r="474" s="1" customFormat="1" ht="11.25"/>
    <row r="475" s="1" customFormat="1" ht="11.25"/>
    <row r="476" s="1" customFormat="1" ht="11.25"/>
    <row r="477" s="1" customFormat="1" ht="11.25"/>
    <row r="478" s="1" customFormat="1" ht="11.25"/>
    <row r="479" s="1" customFormat="1" ht="11.25"/>
    <row r="480" s="1" customFormat="1" ht="11.25"/>
    <row r="481" s="1" customFormat="1" ht="11.25"/>
    <row r="482" s="1" customFormat="1" ht="11.25"/>
    <row r="483" s="1" customFormat="1" ht="11.25"/>
    <row r="484" s="1" customFormat="1" ht="11.25"/>
    <row r="485" s="1" customFormat="1" ht="11.25"/>
    <row r="486" s="1" customFormat="1" ht="11.25"/>
    <row r="487" s="1" customFormat="1" ht="11.25"/>
    <row r="488" s="1" customFormat="1" ht="11.25"/>
    <row r="489" s="1" customFormat="1" ht="11.25"/>
    <row r="490" s="1" customFormat="1" ht="11.25"/>
    <row r="491" s="1" customFormat="1" ht="11.25"/>
    <row r="492" s="1" customFormat="1" ht="11.25"/>
    <row r="493" s="1" customFormat="1" ht="11.25"/>
    <row r="494" s="1" customFormat="1" ht="11.25"/>
    <row r="495" s="1" customFormat="1" ht="11.25"/>
    <row r="496" s="1" customFormat="1" ht="11.25"/>
    <row r="497" s="1" customFormat="1" ht="11.25"/>
    <row r="498" s="1" customFormat="1" ht="11.25"/>
    <row r="499" s="1" customFormat="1" ht="11.25"/>
    <row r="500" s="1" customFormat="1" ht="11.25"/>
    <row r="501" s="1" customFormat="1" ht="11.25"/>
    <row r="502" s="1" customFormat="1" ht="11.25"/>
    <row r="503" s="1" customFormat="1" ht="11.25"/>
    <row r="504" s="1" customFormat="1" ht="11.25"/>
    <row r="505" s="1" customFormat="1" ht="11.25"/>
    <row r="506" s="1" customFormat="1" ht="11.25"/>
    <row r="507" s="1" customFormat="1" ht="11.25"/>
    <row r="508" s="1" customFormat="1" ht="11.25"/>
    <row r="509" s="1" customFormat="1" ht="11.25"/>
    <row r="510" s="1" customFormat="1" ht="11.25"/>
    <row r="511" s="1" customFormat="1" ht="11.25"/>
    <row r="512" s="1" customFormat="1" ht="11.25"/>
    <row r="513" s="1" customFormat="1" ht="11.25"/>
    <row r="514" s="1" customFormat="1" ht="11.25"/>
    <row r="515" s="1" customFormat="1" ht="11.25"/>
    <row r="516" s="1" customFormat="1" ht="11.25"/>
    <row r="517" s="1" customFormat="1" ht="11.25"/>
    <row r="518" s="1" customFormat="1" ht="11.25"/>
    <row r="519" s="1" customFormat="1" ht="11.25"/>
    <row r="520" s="1" customFormat="1" ht="11.25"/>
    <row r="521" s="1" customFormat="1" ht="11.25"/>
    <row r="522" s="1" customFormat="1" ht="11.25"/>
    <row r="523" s="1" customFormat="1" ht="11.25"/>
    <row r="524" s="1" customFormat="1" ht="11.25"/>
    <row r="525" s="1" customFormat="1" ht="11.25"/>
    <row r="526" s="1" customFormat="1" ht="11.25"/>
    <row r="527" s="1" customFormat="1" ht="11.25"/>
    <row r="528" s="1" customFormat="1" ht="11.25"/>
    <row r="529" s="1" customFormat="1" ht="11.25"/>
    <row r="530" s="1" customFormat="1" ht="11.25"/>
    <row r="531" s="1" customFormat="1" ht="11.25"/>
    <row r="532" s="1" customFormat="1" ht="11.25"/>
    <row r="533" s="1" customFormat="1" ht="11.25"/>
    <row r="534" s="1" customFormat="1" ht="11.25"/>
    <row r="535" s="1" customFormat="1" ht="11.25"/>
    <row r="536" s="1" customFormat="1" ht="11.25"/>
    <row r="537" s="1" customFormat="1" ht="11.25"/>
    <row r="538" s="1" customFormat="1" ht="11.25"/>
    <row r="539" s="1" customFormat="1" ht="11.25"/>
    <row r="540" s="1" customFormat="1" ht="11.25"/>
    <row r="541" s="1" customFormat="1" ht="11.25"/>
    <row r="542" s="1" customFormat="1" ht="11.25"/>
    <row r="543" s="1" customFormat="1" ht="11.25"/>
    <row r="544" s="1" customFormat="1" ht="11.25"/>
    <row r="545" s="1" customFormat="1" ht="11.25"/>
    <row r="546" s="1" customFormat="1" ht="11.25"/>
    <row r="547" s="1" customFormat="1" ht="11.25"/>
    <row r="548" s="1" customFormat="1" ht="11.25"/>
    <row r="549" s="1" customFormat="1" ht="11.25"/>
    <row r="550" s="1" customFormat="1" ht="11.25"/>
    <row r="551" s="1" customFormat="1" ht="11.25"/>
    <row r="552" s="1" customFormat="1" ht="11.25"/>
    <row r="553" s="1" customFormat="1" ht="11.25"/>
    <row r="554" s="1" customFormat="1" ht="11.25"/>
    <row r="555" s="1" customFormat="1" ht="11.25"/>
    <row r="556" s="1" customFormat="1" ht="11.25"/>
    <row r="557" s="1" customFormat="1" ht="11.25"/>
    <row r="558" s="1" customFormat="1" ht="11.25"/>
    <row r="559" s="1" customFormat="1" ht="11.25"/>
    <row r="560" s="1" customFormat="1" ht="11.25"/>
    <row r="561" s="1" customFormat="1" ht="11.25"/>
    <row r="562" s="1" customFormat="1" ht="11.25"/>
    <row r="563" s="1" customFormat="1" ht="11.25"/>
    <row r="564" s="1" customFormat="1" ht="11.25"/>
    <row r="565" s="1" customFormat="1" ht="11.25"/>
    <row r="566" s="1" customFormat="1" ht="11.25"/>
    <row r="567" s="1" customFormat="1" ht="11.25"/>
    <row r="568" s="1" customFormat="1" ht="11.25"/>
    <row r="569" s="1" customFormat="1" ht="11.25"/>
    <row r="570" s="1" customFormat="1" ht="11.25"/>
    <row r="571" s="1" customFormat="1" ht="11.25"/>
    <row r="572" s="1" customFormat="1" ht="11.25"/>
    <row r="573" s="1" customFormat="1" ht="11.25"/>
    <row r="574" s="1" customFormat="1" ht="11.25"/>
    <row r="575" s="1" customFormat="1" ht="11.25"/>
    <row r="576" s="1" customFormat="1" ht="11.25"/>
    <row r="577" s="1" customFormat="1" ht="11.25"/>
    <row r="578" s="1" customFormat="1" ht="11.25"/>
    <row r="579" s="1" customFormat="1" ht="11.25"/>
    <row r="580" s="1" customFormat="1" ht="11.25"/>
    <row r="581" s="1" customFormat="1" ht="11.25"/>
    <row r="582" s="1" customFormat="1" ht="11.25"/>
    <row r="583" s="1" customFormat="1" ht="11.25"/>
    <row r="584" s="1" customFormat="1" ht="11.25"/>
    <row r="585" s="1" customFormat="1" ht="11.25"/>
    <row r="586" s="1" customFormat="1" ht="11.25"/>
    <row r="587" s="1" customFormat="1" ht="11.25"/>
    <row r="588" s="1" customFormat="1" ht="11.25"/>
    <row r="589" s="1" customFormat="1" ht="11.25"/>
    <row r="590" s="1" customFormat="1" ht="11.25"/>
    <row r="591" s="1" customFormat="1" ht="11.25"/>
    <row r="592" s="1" customFormat="1" ht="11.25"/>
    <row r="593" s="1" customFormat="1" ht="11.25"/>
    <row r="594" s="1" customFormat="1" ht="11.25"/>
    <row r="595" s="1" customFormat="1" ht="11.25"/>
    <row r="596" s="1" customFormat="1" ht="11.25"/>
    <row r="597" s="1" customFormat="1" ht="11.25"/>
    <row r="598" s="1" customFormat="1" ht="11.25"/>
    <row r="599" s="1" customFormat="1" ht="11.25"/>
    <row r="600" s="1" customFormat="1" ht="11.25"/>
    <row r="601" s="1" customFormat="1" ht="11.25"/>
    <row r="602" s="1" customFormat="1" ht="11.25"/>
    <row r="603" s="1" customFormat="1" ht="11.25"/>
    <row r="604" s="1" customFormat="1" ht="11.25"/>
    <row r="605" s="1" customFormat="1" ht="11.25"/>
    <row r="606" s="1" customFormat="1" ht="11.25"/>
    <row r="607" s="1" customFormat="1" ht="11.25"/>
    <row r="608" s="1" customFormat="1" ht="11.25"/>
    <row r="609" s="1" customFormat="1" ht="11.25"/>
    <row r="610" s="1" customFormat="1" ht="11.25"/>
    <row r="611" s="1" customFormat="1" ht="11.25"/>
    <row r="612" s="1" customFormat="1" ht="11.25"/>
    <row r="613" s="1" customFormat="1" ht="11.25"/>
    <row r="614" s="1" customFormat="1" ht="11.25"/>
    <row r="615" s="1" customFormat="1" ht="11.25"/>
    <row r="616" s="1" customFormat="1" ht="11.25"/>
    <row r="617" s="1" customFormat="1" ht="11.25"/>
    <row r="618" s="1" customFormat="1" ht="11.25"/>
    <row r="619" s="1" customFormat="1" ht="11.25"/>
    <row r="620" s="1" customFormat="1" ht="11.25"/>
    <row r="621" s="1" customFormat="1" ht="11.25"/>
    <row r="622" s="1" customFormat="1" ht="11.25"/>
    <row r="623" s="1" customFormat="1" ht="11.25"/>
    <row r="624" s="1" customFormat="1" ht="11.25"/>
    <row r="625" s="1" customFormat="1" ht="11.25"/>
    <row r="626" s="1" customFormat="1" ht="11.25"/>
    <row r="627" s="1" customFormat="1" ht="11.25"/>
    <row r="628" s="1" customFormat="1" ht="11.25"/>
    <row r="629" s="1" customFormat="1" ht="11.25"/>
    <row r="630" s="1" customFormat="1" ht="11.25"/>
    <row r="631" s="1" customFormat="1" ht="11.25"/>
    <row r="632" s="1" customFormat="1" ht="11.25"/>
    <row r="633" s="1" customFormat="1" ht="11.25"/>
    <row r="634" s="1" customFormat="1" ht="11.25"/>
    <row r="635" s="1" customFormat="1" ht="11.25"/>
    <row r="636" s="1" customFormat="1" ht="11.25"/>
    <row r="637" s="1" customFormat="1" ht="11.25"/>
    <row r="638" s="1" customFormat="1" ht="11.25"/>
    <row r="639" s="1" customFormat="1" ht="11.25"/>
    <row r="640" s="1" customFormat="1" ht="11.25"/>
    <row r="641" s="1" customFormat="1" ht="11.25"/>
    <row r="642" s="1" customFormat="1" ht="11.25"/>
    <row r="643" s="1" customFormat="1" ht="11.25"/>
    <row r="644" s="1" customFormat="1" ht="11.25"/>
    <row r="645" s="1" customFormat="1" ht="11.25"/>
    <row r="646" s="1" customFormat="1" ht="11.25"/>
    <row r="647" s="1" customFormat="1" ht="11.25"/>
    <row r="648" s="1" customFormat="1" ht="11.25"/>
    <row r="649" s="1" customFormat="1" ht="11.25"/>
    <row r="650" s="1" customFormat="1" ht="11.25"/>
    <row r="651" s="1" customFormat="1" ht="11.25"/>
    <row r="652" s="1" customFormat="1" ht="11.25"/>
    <row r="653" s="1" customFormat="1" ht="11.25"/>
    <row r="654" s="1" customFormat="1" ht="11.25"/>
    <row r="655" s="1" customFormat="1" ht="11.25"/>
    <row r="656" s="1" customFormat="1" ht="11.25"/>
    <row r="657" s="1" customFormat="1" ht="11.25"/>
    <row r="658" s="1" customFormat="1" ht="11.25"/>
    <row r="659" s="1" customFormat="1" ht="11.25"/>
    <row r="660" s="1" customFormat="1" ht="11.25"/>
    <row r="661" s="1" customFormat="1" ht="11.25"/>
    <row r="662" s="1" customFormat="1" ht="11.25"/>
    <row r="663" s="1" customFormat="1" ht="11.25"/>
    <row r="664" s="1" customFormat="1" ht="11.25"/>
    <row r="665" s="1" customFormat="1" ht="11.25"/>
    <row r="666" s="1" customFormat="1" ht="11.25"/>
    <row r="667" s="1" customFormat="1" ht="11.25"/>
    <row r="668" s="1" customFormat="1" ht="11.25"/>
    <row r="669" s="1" customFormat="1" ht="11.25"/>
    <row r="670" s="1" customFormat="1" ht="11.25"/>
    <row r="671" s="1" customFormat="1" ht="11.25"/>
    <row r="672" s="1" customFormat="1" ht="11.25"/>
    <row r="673" s="1" customFormat="1" ht="11.25"/>
    <row r="674" s="1" customFormat="1" ht="11.25"/>
    <row r="675" s="1" customFormat="1" ht="11.25"/>
    <row r="676" s="1" customFormat="1" ht="11.25"/>
    <row r="677" s="1" customFormat="1" ht="11.25"/>
    <row r="678" s="1" customFormat="1" ht="11.25"/>
    <row r="679" s="1" customFormat="1" ht="11.25"/>
    <row r="680" s="1" customFormat="1" ht="11.25"/>
    <row r="681" s="1" customFormat="1" ht="11.25"/>
    <row r="682" s="1" customFormat="1" ht="11.25"/>
    <row r="683" s="1" customFormat="1" ht="11.25"/>
    <row r="684" s="1" customFormat="1" ht="11.25"/>
    <row r="685" s="1" customFormat="1" ht="11.25"/>
    <row r="686" s="1" customFormat="1" ht="11.25"/>
    <row r="687" s="1" customFormat="1" ht="11.25"/>
    <row r="688" s="1" customFormat="1" ht="11.25"/>
    <row r="689" s="1" customFormat="1" ht="11.25"/>
    <row r="690" s="1" customFormat="1" ht="11.25"/>
    <row r="691" s="1" customFormat="1" ht="11.25"/>
    <row r="692" s="1" customFormat="1" ht="11.25"/>
    <row r="693" s="1" customFormat="1" ht="11.25"/>
    <row r="694" s="1" customFormat="1" ht="11.25"/>
    <row r="695" s="1" customFormat="1" ht="11.25"/>
    <row r="696" s="1" customFormat="1" ht="11.25"/>
    <row r="697" s="1" customFormat="1" ht="11.25"/>
    <row r="698" s="1" customFormat="1" ht="11.25"/>
    <row r="699" s="1" customFormat="1" ht="11.25"/>
    <row r="700" s="1" customFormat="1" ht="11.25"/>
    <row r="701" s="1" customFormat="1" ht="11.25"/>
    <row r="702" s="1" customFormat="1" ht="11.25"/>
    <row r="703" s="1" customFormat="1" ht="11.25"/>
    <row r="704" s="1" customFormat="1" ht="11.25"/>
    <row r="705" s="1" customFormat="1" ht="11.25"/>
    <row r="706" s="1" customFormat="1" ht="11.25"/>
    <row r="707" s="1" customFormat="1" ht="11.25"/>
    <row r="708" s="1" customFormat="1" ht="11.25"/>
    <row r="709" s="1" customFormat="1" ht="11.25"/>
    <row r="710" s="1" customFormat="1" ht="11.25"/>
    <row r="711" s="1" customFormat="1" ht="11.25"/>
    <row r="712" s="1" customFormat="1" ht="11.25"/>
    <row r="713" s="1" customFormat="1" ht="11.25"/>
    <row r="714" s="1" customFormat="1" ht="11.25"/>
    <row r="715" s="1" customFormat="1" ht="11.25"/>
    <row r="716" s="1" customFormat="1" ht="11.25"/>
    <row r="717" s="1" customFormat="1" ht="11.25"/>
    <row r="718" s="1" customFormat="1" ht="11.25"/>
    <row r="719" s="1" customFormat="1" ht="11.25"/>
    <row r="720" s="1" customFormat="1" ht="11.25"/>
    <row r="721" s="1" customFormat="1" ht="11.25"/>
    <row r="722" s="1" customFormat="1" ht="11.25"/>
    <row r="723" s="1" customFormat="1" ht="11.25"/>
    <row r="724" s="1" customFormat="1" ht="11.25"/>
    <row r="725" s="1" customFormat="1" ht="11.25"/>
    <row r="726" s="1" customFormat="1" ht="11.25"/>
    <row r="727" s="1" customFormat="1" ht="11.25"/>
    <row r="728" s="1" customFormat="1" ht="11.25"/>
    <row r="729" s="1" customFormat="1" ht="11.25"/>
    <row r="730" s="1" customFormat="1" ht="11.25"/>
    <row r="731" s="1" customFormat="1" ht="11.25"/>
    <row r="732" s="1" customFormat="1" ht="11.25"/>
    <row r="733" s="1" customFormat="1" ht="11.25"/>
    <row r="734" s="1" customFormat="1" ht="11.25"/>
    <row r="735" s="1" customFormat="1" ht="11.25"/>
    <row r="736" s="1" customFormat="1" ht="11.25"/>
    <row r="737" s="1" customFormat="1" ht="11.25"/>
    <row r="738" s="1" customFormat="1" ht="11.25"/>
    <row r="739" s="1" customFormat="1" ht="11.25"/>
    <row r="740" s="1" customFormat="1" ht="11.25"/>
    <row r="741" s="1" customFormat="1" ht="11.25"/>
    <row r="742" s="1" customFormat="1" ht="11.25"/>
    <row r="743" s="1" customFormat="1" ht="11.25"/>
    <row r="744" s="1" customFormat="1" ht="11.25"/>
    <row r="745" s="1" customFormat="1" ht="11.25"/>
    <row r="746" s="1" customFormat="1" ht="11.25"/>
    <row r="747" s="1" customFormat="1" ht="11.25"/>
    <row r="748" s="1" customFormat="1" ht="11.25"/>
    <row r="749" s="1" customFormat="1" ht="11.25"/>
    <row r="750" s="1" customFormat="1" ht="11.25"/>
    <row r="751" s="1" customFormat="1" ht="11.25"/>
    <row r="752" s="1" customFormat="1" ht="11.25"/>
    <row r="753" s="1" customFormat="1" ht="11.25"/>
    <row r="754" s="1" customFormat="1" ht="11.25"/>
    <row r="755" s="1" customFormat="1" ht="11.25"/>
    <row r="756" s="1" customFormat="1" ht="11.25"/>
    <row r="757" s="1" customFormat="1" ht="11.25"/>
    <row r="758" s="1" customFormat="1" ht="11.25"/>
    <row r="759" s="1" customFormat="1" ht="11.25"/>
    <row r="760" s="1" customFormat="1" ht="11.25"/>
    <row r="761" s="1" customFormat="1" ht="11.25"/>
    <row r="762" s="1" customFormat="1" ht="11.25"/>
    <row r="763" s="1" customFormat="1" ht="11.25"/>
    <row r="764" s="1" customFormat="1" ht="11.25"/>
    <row r="765" s="1" customFormat="1" ht="11.25"/>
    <row r="766" s="1" customFormat="1" ht="11.25"/>
    <row r="767" s="1" customFormat="1" ht="11.25"/>
    <row r="768" s="1" customFormat="1" ht="11.25"/>
    <row r="769" s="1" customFormat="1" ht="11.25"/>
    <row r="770" s="1" customFormat="1" ht="11.25"/>
    <row r="771" s="1" customFormat="1" ht="11.25"/>
    <row r="772" s="1" customFormat="1" ht="11.25"/>
    <row r="773" s="1" customFormat="1" ht="11.25"/>
    <row r="774" s="1" customFormat="1" ht="11.25"/>
    <row r="775" s="1" customFormat="1" ht="11.25"/>
    <row r="776" s="1" customFormat="1" ht="11.25"/>
    <row r="777" s="1" customFormat="1" ht="11.25"/>
    <row r="778" s="1" customFormat="1" ht="11.25"/>
    <row r="779" s="1" customFormat="1" ht="11.25"/>
    <row r="780" s="1" customFormat="1" ht="11.25"/>
    <row r="781" s="1" customFormat="1" ht="11.25"/>
    <row r="782" s="1" customFormat="1" ht="11.25"/>
    <row r="783" s="1" customFormat="1" ht="11.25"/>
    <row r="784" s="1" customFormat="1" ht="11.25"/>
    <row r="785" s="1" customFormat="1" ht="11.25"/>
    <row r="786" s="1" customFormat="1" ht="11.25"/>
    <row r="787" s="1" customFormat="1" ht="11.25"/>
    <row r="788" s="1" customFormat="1" ht="11.25"/>
    <row r="789" s="1" customFormat="1" ht="11.25"/>
    <row r="790" s="1" customFormat="1" ht="11.25"/>
    <row r="791" s="1" customFormat="1" ht="11.25"/>
    <row r="792" s="1" customFormat="1" ht="11.25"/>
    <row r="793" s="1" customFormat="1" ht="11.25"/>
    <row r="794" s="1" customFormat="1" ht="11.25"/>
    <row r="795" s="1" customFormat="1" ht="11.25"/>
    <row r="796" s="1" customFormat="1" ht="11.25"/>
    <row r="797" s="1" customFormat="1" ht="11.25"/>
    <row r="798" s="1" customFormat="1" ht="11.25"/>
    <row r="799" s="1" customFormat="1" ht="11.25"/>
    <row r="800" s="1" customFormat="1" ht="11.25"/>
    <row r="801" s="1" customFormat="1" ht="11.25"/>
    <row r="802" s="1" customFormat="1" ht="11.25"/>
    <row r="803" s="1" customFormat="1" ht="11.25"/>
    <row r="804" s="1" customFormat="1" ht="11.25"/>
    <row r="805" s="1" customFormat="1" ht="11.25"/>
    <row r="806" s="1" customFormat="1" ht="11.25"/>
    <row r="807" s="1" customFormat="1" ht="11.25"/>
    <row r="808" s="1" customFormat="1" ht="11.25"/>
    <row r="809" s="1" customFormat="1" ht="11.25"/>
    <row r="810" s="1" customFormat="1" ht="11.25"/>
    <row r="811" s="1" customFormat="1" ht="11.25"/>
    <row r="812" s="1" customFormat="1" ht="11.25"/>
    <row r="813" s="1" customFormat="1" ht="11.25"/>
    <row r="814" s="1" customFormat="1" ht="11.25"/>
    <row r="815" s="1" customFormat="1" ht="11.25"/>
    <row r="816" s="1" customFormat="1" ht="11.25"/>
    <row r="817" s="1" customFormat="1" ht="11.25"/>
    <row r="818" s="1" customFormat="1" ht="11.25"/>
    <row r="819" s="1" customFormat="1" ht="11.25"/>
    <row r="820" s="1" customFormat="1" ht="11.25"/>
    <row r="821" s="1" customFormat="1" ht="11.25"/>
    <row r="822" s="1" customFormat="1" ht="11.25"/>
    <row r="823" s="1" customFormat="1" ht="11.25"/>
    <row r="824" s="1" customFormat="1" ht="11.25"/>
    <row r="825" s="1" customFormat="1" ht="11.25"/>
    <row r="826" s="1" customFormat="1" ht="11.25"/>
    <row r="827" s="1" customFormat="1" ht="11.25"/>
    <row r="828" s="1" customFormat="1" ht="11.25"/>
    <row r="829" s="1" customFormat="1" ht="11.25"/>
    <row r="830" s="1" customFormat="1" ht="11.25"/>
    <row r="831" s="1" customFormat="1" ht="11.25"/>
    <row r="832" s="1" customFormat="1" ht="11.25"/>
    <row r="833" s="1" customFormat="1" ht="11.25"/>
    <row r="834" s="1" customFormat="1" ht="11.25"/>
    <row r="835" s="1" customFormat="1" ht="11.25"/>
    <row r="836" s="1" customFormat="1" ht="11.25"/>
    <row r="837" s="1" customFormat="1" ht="11.25"/>
    <row r="838" s="1" customFormat="1" ht="11.25"/>
    <row r="839" s="1" customFormat="1" ht="11.25"/>
    <row r="840" s="1" customFormat="1" ht="11.25"/>
    <row r="841" s="1" customFormat="1" ht="11.25"/>
    <row r="842" s="1" customFormat="1" ht="11.25"/>
    <row r="843" s="1" customFormat="1" ht="11.25"/>
    <row r="844" s="1" customFormat="1" ht="11.25"/>
    <row r="845" s="1" customFormat="1" ht="11.25"/>
    <row r="846" s="1" customFormat="1" ht="11.25"/>
    <row r="847" s="1" customFormat="1" ht="11.25"/>
    <row r="848" s="1" customFormat="1" ht="11.25"/>
    <row r="849" s="1" customFormat="1" ht="11.25"/>
    <row r="850" s="1" customFormat="1" ht="11.25"/>
    <row r="851" s="1" customFormat="1" ht="11.25"/>
    <row r="852" s="1" customFormat="1" ht="11.25"/>
    <row r="853" s="1" customFormat="1" ht="11.25"/>
    <row r="854" s="1" customFormat="1" ht="11.25"/>
    <row r="855" s="1" customFormat="1" ht="11.25"/>
    <row r="856" s="1" customFormat="1" ht="11.25"/>
    <row r="857" s="1" customFormat="1" ht="11.25"/>
    <row r="858" s="1" customFormat="1" ht="11.25"/>
    <row r="859" s="1" customFormat="1" ht="11.25"/>
    <row r="860" s="1" customFormat="1" ht="11.25"/>
    <row r="861" s="1" customFormat="1" ht="11.25"/>
    <row r="862" s="1" customFormat="1" ht="11.25"/>
    <row r="863" s="1" customFormat="1" ht="11.25"/>
    <row r="864" s="1" customFormat="1" ht="11.25"/>
    <row r="865" s="1" customFormat="1" ht="11.25"/>
    <row r="866" s="1" customFormat="1" ht="11.25"/>
    <row r="867" s="1" customFormat="1" ht="11.25"/>
    <row r="868" s="1" customFormat="1" ht="11.25"/>
    <row r="869" s="1" customFormat="1" ht="11.25"/>
    <row r="870" s="1" customFormat="1" ht="11.25"/>
    <row r="871" s="1" customFormat="1" ht="11.25"/>
    <row r="872" s="1" customFormat="1" ht="11.25"/>
    <row r="873" s="1" customFormat="1" ht="11.25"/>
    <row r="874" s="1" customFormat="1" ht="11.25"/>
    <row r="875" s="1" customFormat="1" ht="11.25"/>
    <row r="876" s="1" customFormat="1" ht="11.25"/>
    <row r="877" s="1" customFormat="1" ht="11.25"/>
    <row r="878" s="1" customFormat="1" ht="11.25"/>
    <row r="879" s="1" customFormat="1" ht="11.25"/>
    <row r="880" s="1" customFormat="1" ht="11.25"/>
    <row r="881" s="1" customFormat="1" ht="11.25"/>
    <row r="882" s="1" customFormat="1" ht="11.25"/>
    <row r="883" s="1" customFormat="1" ht="11.25"/>
    <row r="884" s="1" customFormat="1" ht="11.25"/>
    <row r="885" s="1" customFormat="1" ht="11.25"/>
    <row r="886" s="1" customFormat="1" ht="11.25"/>
    <row r="887" s="1" customFormat="1" ht="11.25"/>
    <row r="888" s="1" customFormat="1" ht="11.25"/>
    <row r="889" s="1" customFormat="1" ht="11.25"/>
    <row r="890" s="1" customFormat="1" ht="11.25"/>
    <row r="891" s="1" customFormat="1" ht="11.25"/>
    <row r="892" s="1" customFormat="1" ht="11.25"/>
    <row r="893" s="1" customFormat="1" ht="11.25"/>
    <row r="894" s="1" customFormat="1" ht="11.25"/>
    <row r="895" s="1" customFormat="1" ht="11.25"/>
    <row r="896" s="1" customFormat="1" ht="11.25"/>
    <row r="897" s="1" customFormat="1" ht="11.25"/>
    <row r="898" s="1" customFormat="1" ht="11.25"/>
    <row r="899" s="1" customFormat="1" ht="11.25"/>
    <row r="900" s="1" customFormat="1" ht="11.25"/>
    <row r="901" s="1" customFormat="1" ht="11.25"/>
    <row r="902" s="1" customFormat="1" ht="11.25"/>
    <row r="903" s="1" customFormat="1" ht="11.25"/>
    <row r="904" s="1" customFormat="1" ht="11.25"/>
    <row r="905" s="1" customFormat="1" ht="11.25"/>
    <row r="906" s="1" customFormat="1" ht="11.25"/>
    <row r="907" s="1" customFormat="1" ht="11.25"/>
    <row r="908" s="1" customFormat="1" ht="11.25"/>
    <row r="909" s="1" customFormat="1" ht="11.25"/>
    <row r="910" s="1" customFormat="1" ht="11.25"/>
    <row r="911" s="1" customFormat="1" ht="11.25"/>
    <row r="912" s="1" customFormat="1" ht="11.25"/>
    <row r="913" s="1" customFormat="1" ht="11.25"/>
    <row r="914" s="1" customFormat="1" ht="11.25"/>
    <row r="915" s="1" customFormat="1" ht="11.25"/>
    <row r="916" s="1" customFormat="1" ht="11.25"/>
    <row r="917" s="1" customFormat="1" ht="11.25"/>
    <row r="918" s="1" customFormat="1" ht="11.25"/>
    <row r="919" s="1" customFormat="1" ht="11.25"/>
    <row r="920" s="1" customFormat="1" ht="11.25"/>
    <row r="921" s="1" customFormat="1" ht="11.25"/>
    <row r="922" s="1" customFormat="1" ht="11.25"/>
    <row r="923" s="1" customFormat="1" ht="11.25"/>
    <row r="924" s="1" customFormat="1" ht="11.25"/>
    <row r="925" s="1" customFormat="1" ht="11.25"/>
    <row r="926" s="1" customFormat="1" ht="11.25"/>
    <row r="927" s="1" customFormat="1" ht="11.25"/>
    <row r="928" s="1" customFormat="1" ht="11.25"/>
    <row r="929" s="1" customFormat="1" ht="11.25"/>
    <row r="930" s="1" customFormat="1" ht="11.25"/>
    <row r="931" s="1" customFormat="1" ht="11.25"/>
    <row r="932" s="1" customFormat="1" ht="11.25"/>
    <row r="933" s="1" customFormat="1" ht="11.25"/>
    <row r="934" s="1" customFormat="1" ht="11.25"/>
    <row r="935" s="1" customFormat="1" ht="11.25"/>
    <row r="936" s="1" customFormat="1" ht="11.25"/>
    <row r="937" s="1" customFormat="1" ht="11.25"/>
    <row r="938" s="1" customFormat="1" ht="11.25"/>
    <row r="939" s="1" customFormat="1" ht="11.25"/>
    <row r="940" s="1" customFormat="1" ht="11.25"/>
    <row r="941" s="1" customFormat="1" ht="11.25"/>
    <row r="942" s="1" customFormat="1" ht="11.25"/>
    <row r="943" s="1" customFormat="1" ht="11.25"/>
    <row r="944" s="1" customFormat="1" ht="11.25"/>
    <row r="945" s="1" customFormat="1" ht="11.25"/>
    <row r="946" s="1" customFormat="1" ht="11.25"/>
    <row r="947" s="1" customFormat="1" ht="11.25"/>
    <row r="948" s="1" customFormat="1" ht="11.25"/>
    <row r="949" s="1" customFormat="1" ht="11.25"/>
    <row r="950" s="1" customFormat="1" ht="11.25"/>
    <row r="951" s="1" customFormat="1" ht="11.25"/>
    <row r="952" s="1" customFormat="1" ht="11.25"/>
    <row r="953" s="1" customFormat="1" ht="11.25"/>
    <row r="954" s="1" customFormat="1" ht="11.25"/>
    <row r="955" s="1" customFormat="1" ht="11.25"/>
    <row r="956" s="1" customFormat="1" ht="11.25"/>
    <row r="957" s="1" customFormat="1" ht="11.25"/>
    <row r="958" s="1" customFormat="1" ht="11.25"/>
    <row r="959" s="1" customFormat="1" ht="11.25"/>
    <row r="960" s="1" customFormat="1" ht="11.25"/>
    <row r="961" s="1" customFormat="1" ht="11.25"/>
    <row r="962" s="1" customFormat="1" ht="11.25"/>
    <row r="963" s="1" customFormat="1" ht="11.25"/>
    <row r="964" s="1" customFormat="1" ht="11.25"/>
    <row r="965" s="1" customFormat="1" ht="11.25"/>
    <row r="966" s="1" customFormat="1" ht="11.25"/>
    <row r="967" s="1" customFormat="1" ht="11.25"/>
    <row r="968" s="1" customFormat="1" ht="11.25"/>
    <row r="969" s="1" customFormat="1" ht="11.25"/>
    <row r="970" s="1" customFormat="1" ht="11.25"/>
    <row r="971" s="1" customFormat="1" ht="11.25"/>
    <row r="972" s="1" customFormat="1" ht="11.25"/>
    <row r="973" s="1" customFormat="1" ht="11.25"/>
    <row r="974" s="1" customFormat="1" ht="11.25"/>
    <row r="975" s="1" customFormat="1" ht="11.25"/>
    <row r="976" s="1" customFormat="1" ht="11.25"/>
    <row r="977" s="1" customFormat="1" ht="11.25"/>
    <row r="978" s="1" customFormat="1" ht="11.25"/>
    <row r="979" s="1" customFormat="1" ht="11.25"/>
    <row r="980" s="1" customFormat="1" ht="11.25"/>
    <row r="981" s="1" customFormat="1" ht="11.25"/>
    <row r="982" s="1" customFormat="1" ht="11.25"/>
    <row r="983" s="1" customFormat="1" ht="11.25"/>
    <row r="984" s="1" customFormat="1" ht="11.25"/>
    <row r="985" s="1" customFormat="1" ht="11.25"/>
    <row r="986" s="1" customFormat="1" ht="11.25"/>
    <row r="987" s="1" customFormat="1" ht="11.25"/>
    <row r="988" s="1" customFormat="1" ht="11.25"/>
    <row r="989" s="1" customFormat="1" ht="11.25"/>
    <row r="990" s="1" customFormat="1" ht="11.25"/>
    <row r="991" s="1" customFormat="1" ht="11.25"/>
    <row r="992" s="1" customFormat="1" ht="11.25"/>
    <row r="993" s="1" customFormat="1" ht="11.25"/>
    <row r="994" s="1" customFormat="1" ht="11.25"/>
    <row r="995" s="1" customFormat="1" ht="11.25"/>
    <row r="996" s="1" customFormat="1" ht="11.25"/>
    <row r="997" s="1" customFormat="1" ht="11.25"/>
    <row r="998" s="1" customFormat="1" ht="11.25"/>
    <row r="999" s="1" customFormat="1" ht="11.25"/>
    <row r="1000" s="1" customFormat="1" ht="11.25"/>
    <row r="1001" s="1" customFormat="1" ht="11.25"/>
    <row r="1002" s="1" customFormat="1" ht="11.25"/>
    <row r="1003" s="1" customFormat="1" ht="11.25"/>
    <row r="1004" s="1" customFormat="1" ht="11.25"/>
    <row r="1005" s="1" customFormat="1" ht="11.25"/>
    <row r="1006" s="1" customFormat="1" ht="11.25"/>
    <row r="1007" s="1" customFormat="1" ht="11.25"/>
    <row r="1008" s="1" customFormat="1" ht="11.25"/>
    <row r="1009" s="1" customFormat="1" ht="11.25"/>
    <row r="1010" s="1" customFormat="1" ht="11.25"/>
    <row r="1011" s="1" customFormat="1" ht="11.25"/>
    <row r="1012" s="1" customFormat="1" ht="11.25"/>
    <row r="1013" s="1" customFormat="1" ht="11.25"/>
    <row r="1014" s="1" customFormat="1" ht="11.25"/>
    <row r="1015" s="1" customFormat="1" ht="11.25"/>
    <row r="1016" s="1" customFormat="1" ht="11.25"/>
    <row r="1017" s="1" customFormat="1" ht="11.25"/>
    <row r="1018" s="1" customFormat="1" ht="11.25"/>
    <row r="1019" s="1" customFormat="1" ht="11.25"/>
    <row r="1020" s="1" customFormat="1" ht="11.25"/>
    <row r="1021" s="1" customFormat="1" ht="11.25"/>
    <row r="1022" s="1" customFormat="1" ht="11.25"/>
    <row r="1023" s="1" customFormat="1" ht="11.25"/>
    <row r="1024" s="1" customFormat="1" ht="11.25"/>
    <row r="1025" s="1" customFormat="1" ht="11.25"/>
    <row r="1026" s="1" customFormat="1" ht="11.25"/>
    <row r="1027" s="1" customFormat="1" ht="11.25"/>
    <row r="1028" s="1" customFormat="1" ht="11.25"/>
    <row r="1029" s="1" customFormat="1" ht="11.25"/>
    <row r="1030" s="1" customFormat="1" ht="11.25"/>
    <row r="1031" s="1" customFormat="1" ht="11.25"/>
    <row r="1032" s="1" customFormat="1" ht="11.25"/>
    <row r="1033" s="1" customFormat="1" ht="11.25"/>
    <row r="1034" s="1" customFormat="1" ht="11.25"/>
    <row r="1035" s="1" customFormat="1" ht="11.25"/>
    <row r="1036" s="1" customFormat="1" ht="11.25"/>
    <row r="1037" s="1" customFormat="1" ht="11.25"/>
    <row r="1038" s="1" customFormat="1" ht="11.25"/>
    <row r="1039" s="1" customFormat="1" ht="11.25"/>
    <row r="1040" s="1" customFormat="1" ht="11.25"/>
    <row r="1041" s="1" customFormat="1" ht="11.25"/>
    <row r="1042" s="1" customFormat="1" ht="11.25"/>
    <row r="1043" s="1" customFormat="1" ht="11.25"/>
    <row r="1044" s="1" customFormat="1" ht="11.25"/>
    <row r="1045" s="1" customFormat="1" ht="11.25"/>
    <row r="1046" s="1" customFormat="1" ht="11.25"/>
    <row r="1047" s="1" customFormat="1" ht="11.25"/>
    <row r="1048" s="1" customFormat="1" ht="11.25"/>
    <row r="1049" s="1" customFormat="1" ht="11.25"/>
    <row r="1050" s="1" customFormat="1" ht="11.25"/>
    <row r="1051" s="1" customFormat="1" ht="11.25"/>
    <row r="1052" s="1" customFormat="1" ht="11.25"/>
    <row r="1053" s="1" customFormat="1" ht="11.25"/>
    <row r="1054" s="1" customFormat="1" ht="11.25"/>
    <row r="1055" s="1" customFormat="1" ht="11.25"/>
    <row r="1056" s="1" customFormat="1" ht="11.25"/>
    <row r="1057" s="1" customFormat="1" ht="11.25"/>
    <row r="1058" s="1" customFormat="1" ht="11.25"/>
    <row r="1059" s="1" customFormat="1" ht="11.25"/>
    <row r="1060" s="1" customFormat="1" ht="11.25"/>
    <row r="1061" s="1" customFormat="1" ht="11.25"/>
    <row r="1062" s="1" customFormat="1" ht="11.25"/>
    <row r="1063" s="1" customFormat="1" ht="11.25"/>
    <row r="1064" s="1" customFormat="1" ht="11.25"/>
    <row r="1065" s="1" customFormat="1" ht="11.25"/>
    <row r="1066" s="1" customFormat="1" ht="11.25"/>
    <row r="1067" s="1" customFormat="1" ht="11.25"/>
    <row r="1068" s="1" customFormat="1" ht="11.25"/>
    <row r="1069" s="1" customFormat="1" ht="11.25"/>
    <row r="1070" s="1" customFormat="1" ht="11.25"/>
    <row r="1071" s="1" customFormat="1" ht="11.25"/>
    <row r="1072" s="1" customFormat="1" ht="11.25"/>
    <row r="1073" s="1" customFormat="1" ht="11.25"/>
    <row r="1074" s="1" customFormat="1" ht="11.25"/>
    <row r="1075" s="1" customFormat="1" ht="11.25"/>
    <row r="1076" s="1" customFormat="1" ht="11.25"/>
    <row r="1077" s="1" customFormat="1" ht="11.25"/>
    <row r="1078" s="1" customFormat="1" ht="11.25"/>
    <row r="1079" s="1" customFormat="1" ht="11.25"/>
    <row r="1080" s="1" customFormat="1" ht="11.25"/>
    <row r="1081" s="1" customFormat="1" ht="11.25"/>
    <row r="1082" s="1" customFormat="1" ht="11.25"/>
    <row r="1083" s="1" customFormat="1" ht="11.25"/>
    <row r="1084" s="1" customFormat="1" ht="11.25"/>
    <row r="1085" s="1" customFormat="1" ht="11.25"/>
    <row r="1086" s="1" customFormat="1" ht="11.25"/>
    <row r="1087" s="1" customFormat="1" ht="11.25"/>
    <row r="1088" s="1" customFormat="1" ht="11.25"/>
    <row r="1089" s="1" customFormat="1" ht="11.25"/>
    <row r="1090" s="1" customFormat="1" ht="11.25"/>
    <row r="1091" s="1" customFormat="1" ht="11.25"/>
    <row r="1092" s="1" customFormat="1" ht="11.25"/>
    <row r="1093" s="1" customFormat="1" ht="11.25"/>
    <row r="1094" s="1" customFormat="1" ht="11.25"/>
    <row r="1095" s="1" customFormat="1" ht="11.25"/>
    <row r="1096" s="1" customFormat="1" ht="11.25"/>
    <row r="1097" s="1" customFormat="1" ht="11.25"/>
    <row r="1098" s="1" customFormat="1" ht="11.25"/>
    <row r="1099" s="1" customFormat="1" ht="11.25"/>
    <row r="1100" s="1" customFormat="1" ht="11.25"/>
    <row r="1101" s="1" customFormat="1" ht="11.25"/>
    <row r="1102" s="1" customFormat="1" ht="11.25"/>
    <row r="1103" s="1" customFormat="1" ht="11.25"/>
    <row r="1104" s="1" customFormat="1" ht="11.25"/>
    <row r="1105" s="1" customFormat="1" ht="11.25"/>
    <row r="1106" s="1" customFormat="1" ht="11.25"/>
    <row r="1107" s="1" customFormat="1" ht="11.25"/>
    <row r="1108" s="1" customFormat="1" ht="11.25"/>
    <row r="1109" s="1" customFormat="1" ht="11.25"/>
    <row r="1110" s="1" customFormat="1" ht="11.25"/>
    <row r="1111" s="1" customFormat="1" ht="11.25"/>
    <row r="1112" s="1" customFormat="1" ht="11.25"/>
    <row r="1113" s="1" customFormat="1" ht="11.25"/>
    <row r="1114" s="1" customFormat="1" ht="11.25"/>
    <row r="1115" s="1" customFormat="1" ht="11.25"/>
    <row r="1116" s="1" customFormat="1" ht="11.25"/>
    <row r="1117" s="1" customFormat="1" ht="11.25"/>
    <row r="1118" s="1" customFormat="1" ht="11.25"/>
    <row r="1119" s="1" customFormat="1" ht="11.25"/>
    <row r="1120" s="1" customFormat="1" ht="11.25"/>
    <row r="1121" s="1" customFormat="1" ht="11.25"/>
    <row r="1122" s="1" customFormat="1" ht="11.25"/>
    <row r="1123" s="1" customFormat="1" ht="11.25"/>
    <row r="1124" s="1" customFormat="1" ht="11.25"/>
    <row r="1125" s="1" customFormat="1" ht="11.25"/>
    <row r="1126" s="1" customFormat="1" ht="11.25"/>
    <row r="1127" s="1" customFormat="1" ht="11.25"/>
    <row r="1128" s="1" customFormat="1" ht="11.25"/>
    <row r="1129" s="1" customFormat="1" ht="11.25"/>
    <row r="1130" s="1" customFormat="1" ht="11.25"/>
    <row r="1131" s="1" customFormat="1" ht="11.25"/>
    <row r="1132" s="1" customFormat="1" ht="11.25"/>
    <row r="1133" s="1" customFormat="1" ht="11.25"/>
    <row r="1134" s="1" customFormat="1" ht="11.25"/>
    <row r="1135" s="1" customFormat="1" ht="11.25"/>
    <row r="1136" s="1" customFormat="1" ht="11.25"/>
    <row r="1137" s="1" customFormat="1" ht="11.25"/>
    <row r="1138" s="1" customFormat="1" ht="11.25"/>
    <row r="1139" s="1" customFormat="1" ht="11.25"/>
    <row r="1140" s="1" customFormat="1" ht="11.25"/>
    <row r="1141" s="1" customFormat="1" ht="11.25"/>
    <row r="1142" s="1" customFormat="1" ht="11.25"/>
    <row r="1143" s="1" customFormat="1" ht="11.25"/>
    <row r="1144" s="1" customFormat="1" ht="11.25"/>
    <row r="1145" s="1" customFormat="1" ht="11.25"/>
    <row r="1146" s="1" customFormat="1" ht="11.25"/>
    <row r="1147" s="1" customFormat="1" ht="11.25"/>
    <row r="1148" s="1" customFormat="1" ht="11.25"/>
    <row r="1149" s="1" customFormat="1" ht="11.25"/>
    <row r="1150" s="1" customFormat="1" ht="11.25"/>
    <row r="1151" s="1" customFormat="1" ht="11.25"/>
    <row r="1152" s="1" customFormat="1" ht="11.25"/>
    <row r="1153" s="1" customFormat="1" ht="11.25"/>
    <row r="1154" s="1" customFormat="1" ht="11.25"/>
    <row r="1155" s="1" customFormat="1" ht="11.25"/>
    <row r="1156" s="1" customFormat="1" ht="11.25"/>
    <row r="1157" s="1" customFormat="1" ht="11.25"/>
    <row r="1158" s="1" customFormat="1" ht="11.25"/>
    <row r="1159" s="1" customFormat="1" ht="11.25"/>
    <row r="1160" s="1" customFormat="1" ht="11.25"/>
    <row r="1161" s="1" customFormat="1" ht="11.25"/>
    <row r="1162" s="1" customFormat="1" ht="11.25"/>
    <row r="1163" s="1" customFormat="1" ht="11.25"/>
  </sheetData>
  <mergeCells count="2">
    <mergeCell ref="A1:AQ1"/>
    <mergeCell ref="AS1:AU1"/>
  </mergeCells>
  <conditionalFormatting sqref="A351">
    <cfRule type="timePeriod" dxfId="0" priority="1" timePeriod="lastMonth">
      <formula>AND(MONTH(A351)=MONTH(EDATE(TODAY(),0-1)),YEAR(A351)=YEAR(EDATE(TODAY(),0-1)))</formula>
    </cfRule>
  </conditionalFormatting>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A33D-BD15-4F64-A26C-661B56C428FF}">
  <sheetPr>
    <tabColor rgb="FF92D050"/>
  </sheetPr>
  <dimension ref="A1:O379"/>
  <sheetViews>
    <sheetView showGridLines="0" tabSelected="1" workbookViewId="0">
      <pane xSplit="1" ySplit="2" topLeftCell="B358" activePane="bottomRight" state="frozen"/>
      <selection activeCell="BE42" sqref="BE42"/>
      <selection pane="topRight" activeCell="BE42" sqref="BE42"/>
      <selection pane="bottomLeft" activeCell="BE42" sqref="BE42"/>
      <selection pane="bottomRight" activeCell="A379" sqref="A379"/>
    </sheetView>
  </sheetViews>
  <sheetFormatPr baseColWidth="10" defaultColWidth="9.140625" defaultRowHeight="11.25"/>
  <cols>
    <col min="1" max="1" width="9.140625" style="1"/>
    <col min="2" max="10" width="16.5703125" style="1" customWidth="1"/>
    <col min="11" max="13" width="9.140625" style="1"/>
    <col min="14" max="15" width="10.5703125" style="1" bestFit="1" customWidth="1"/>
    <col min="16" max="16384" width="9.140625" style="1"/>
  </cols>
  <sheetData>
    <row r="1" spans="1:12" s="20" customFormat="1" ht="15" customHeight="1">
      <c r="A1" s="28" t="s">
        <v>61</v>
      </c>
      <c r="B1" s="28"/>
      <c r="C1" s="28"/>
      <c r="D1" s="28"/>
      <c r="E1" s="28"/>
      <c r="F1" s="28"/>
      <c r="G1" s="28"/>
      <c r="H1" s="28"/>
      <c r="I1" s="28"/>
      <c r="J1" s="28"/>
    </row>
    <row r="2" spans="1:12" s="20" customFormat="1" ht="37.5" customHeight="1">
      <c r="A2" s="24" t="s">
        <v>0</v>
      </c>
      <c r="B2" s="24" t="s">
        <v>2</v>
      </c>
      <c r="C2" s="24" t="s">
        <v>3</v>
      </c>
      <c r="D2" s="24" t="s">
        <v>46</v>
      </c>
      <c r="E2" s="24" t="s">
        <v>15</v>
      </c>
      <c r="F2" s="24" t="s">
        <v>47</v>
      </c>
      <c r="G2" s="24" t="s">
        <v>45</v>
      </c>
      <c r="H2" s="24" t="s">
        <v>48</v>
      </c>
      <c r="I2" s="24" t="s">
        <v>49</v>
      </c>
      <c r="J2" s="24" t="s">
        <v>50</v>
      </c>
      <c r="L2" s="21"/>
    </row>
    <row r="3" spans="1:12">
      <c r="A3" s="23">
        <v>34700</v>
      </c>
      <c r="B3" s="6">
        <v>160.02611655999999</v>
      </c>
      <c r="C3" s="6">
        <v>412.38006204999999</v>
      </c>
      <c r="D3" s="6">
        <v>0</v>
      </c>
      <c r="E3" s="6">
        <v>0</v>
      </c>
      <c r="F3" s="6">
        <v>0</v>
      </c>
      <c r="G3" s="6">
        <v>780.66073678000009</v>
      </c>
      <c r="H3" s="6">
        <v>1353.0669153900001</v>
      </c>
      <c r="I3" s="6">
        <v>0</v>
      </c>
      <c r="J3" s="7">
        <v>1353.0669153900001</v>
      </c>
      <c r="K3" s="5"/>
    </row>
    <row r="4" spans="1:12">
      <c r="A4" s="23">
        <v>34731</v>
      </c>
      <c r="B4" s="6">
        <v>267.92296734000001</v>
      </c>
      <c r="C4" s="6">
        <v>501.95162586000004</v>
      </c>
      <c r="D4" s="6">
        <v>1.2257443799999999</v>
      </c>
      <c r="E4" s="6">
        <v>0</v>
      </c>
      <c r="F4" s="6">
        <v>1.5685339999999999E-2</v>
      </c>
      <c r="G4" s="6">
        <v>681.73240547000012</v>
      </c>
      <c r="H4" s="6">
        <v>1452.8484283900002</v>
      </c>
      <c r="I4" s="6">
        <v>1433.4093893699999</v>
      </c>
      <c r="J4" s="7">
        <v>2886.2578177599999</v>
      </c>
      <c r="K4" s="5"/>
    </row>
    <row r="5" spans="1:12">
      <c r="A5" s="23">
        <v>34759</v>
      </c>
      <c r="B5" s="6">
        <v>275.83658536000002</v>
      </c>
      <c r="C5" s="6">
        <v>567.25527729999999</v>
      </c>
      <c r="D5" s="6">
        <v>1.0668515900000002</v>
      </c>
      <c r="E5" s="6">
        <v>0</v>
      </c>
      <c r="F5" s="6">
        <v>2.2231230000000001E-2</v>
      </c>
      <c r="G5" s="6">
        <v>685.08187608999981</v>
      </c>
      <c r="H5" s="6">
        <v>1529.2628215699999</v>
      </c>
      <c r="I5" s="6">
        <v>1022.53370364</v>
      </c>
      <c r="J5" s="7">
        <v>2551.7965252099998</v>
      </c>
      <c r="K5" s="5"/>
    </row>
    <row r="6" spans="1:12">
      <c r="A6" s="23">
        <v>34790</v>
      </c>
      <c r="B6" s="6">
        <v>196.73466715999999</v>
      </c>
      <c r="C6" s="6">
        <v>539.01090489000012</v>
      </c>
      <c r="D6" s="6">
        <v>0</v>
      </c>
      <c r="E6" s="6">
        <v>0</v>
      </c>
      <c r="F6" s="6">
        <v>1.7055849999999997E-2</v>
      </c>
      <c r="G6" s="6">
        <v>720.36418799999888</v>
      </c>
      <c r="H6" s="6">
        <v>1456.126815899999</v>
      </c>
      <c r="I6" s="6">
        <v>947.83191050000005</v>
      </c>
      <c r="J6" s="7">
        <v>2403.9587263999993</v>
      </c>
      <c r="K6" s="5"/>
    </row>
    <row r="7" spans="1:12">
      <c r="A7" s="23">
        <v>34820</v>
      </c>
      <c r="B7" s="6">
        <v>390.63030343000003</v>
      </c>
      <c r="C7" s="6">
        <v>678.44766824999999</v>
      </c>
      <c r="D7" s="6">
        <v>0</v>
      </c>
      <c r="E7" s="6">
        <v>0</v>
      </c>
      <c r="F7" s="6">
        <v>4.609369E-2</v>
      </c>
      <c r="G7" s="6">
        <v>1057.7716635600002</v>
      </c>
      <c r="H7" s="6">
        <v>2126.8957289300001</v>
      </c>
      <c r="I7" s="6">
        <v>1209.4699738100001</v>
      </c>
      <c r="J7" s="7">
        <v>3336.3657027400004</v>
      </c>
      <c r="K7" s="5"/>
    </row>
    <row r="8" spans="1:12">
      <c r="A8" s="23">
        <v>34851</v>
      </c>
      <c r="B8" s="6">
        <v>578.43734203999998</v>
      </c>
      <c r="C8" s="6">
        <v>674.37856081999996</v>
      </c>
      <c r="D8" s="6">
        <v>47.11250699</v>
      </c>
      <c r="E8" s="6">
        <v>0</v>
      </c>
      <c r="F8" s="6">
        <v>2.2534479999999999E-2</v>
      </c>
      <c r="G8" s="6">
        <v>763.94741419999991</v>
      </c>
      <c r="H8" s="6">
        <v>2063.8983585299998</v>
      </c>
      <c r="I8" s="6">
        <v>1957.03054129</v>
      </c>
      <c r="J8" s="7">
        <v>4020.92889982</v>
      </c>
      <c r="K8" s="5"/>
    </row>
    <row r="9" spans="1:12">
      <c r="A9" s="23">
        <v>34881</v>
      </c>
      <c r="B9" s="6">
        <v>296.38944004000001</v>
      </c>
      <c r="C9" s="6">
        <v>666.64860108999994</v>
      </c>
      <c r="D9" s="6">
        <v>110.00983790000001</v>
      </c>
      <c r="E9" s="6">
        <v>0</v>
      </c>
      <c r="F9" s="6">
        <v>2.058625E-2</v>
      </c>
      <c r="G9" s="6">
        <v>688.22193595999988</v>
      </c>
      <c r="H9" s="6">
        <v>1761.2904012399999</v>
      </c>
      <c r="I9" s="6">
        <v>1523.75440789</v>
      </c>
      <c r="J9" s="7">
        <v>3285.04480913</v>
      </c>
      <c r="K9" s="5"/>
    </row>
    <row r="10" spans="1:12">
      <c r="A10" s="23">
        <v>34912</v>
      </c>
      <c r="B10" s="6">
        <v>259.17504853000003</v>
      </c>
      <c r="C10" s="6">
        <v>651.89904417999992</v>
      </c>
      <c r="D10" s="6">
        <v>3.65321031</v>
      </c>
      <c r="E10" s="6">
        <v>0</v>
      </c>
      <c r="F10" s="6">
        <v>1.41765E-2</v>
      </c>
      <c r="G10" s="6">
        <v>582.45582194000019</v>
      </c>
      <c r="H10" s="6">
        <v>1497.1973014600001</v>
      </c>
      <c r="I10" s="6">
        <v>914.9616206500001</v>
      </c>
      <c r="J10" s="7">
        <v>2412.1589221100003</v>
      </c>
      <c r="K10" s="5"/>
    </row>
    <row r="11" spans="1:12">
      <c r="A11" s="23">
        <v>34943</v>
      </c>
      <c r="B11" s="6">
        <v>173.57122452000002</v>
      </c>
      <c r="C11" s="6">
        <v>348.25529405000003</v>
      </c>
      <c r="D11" s="6">
        <v>9.4800807599999999</v>
      </c>
      <c r="E11" s="6">
        <v>0</v>
      </c>
      <c r="F11" s="6">
        <v>1.4167000000000001E-2</v>
      </c>
      <c r="G11" s="6">
        <v>487.35769117999996</v>
      </c>
      <c r="H11" s="6">
        <v>1018.67845751</v>
      </c>
      <c r="I11" s="6">
        <v>1073.1786014500001</v>
      </c>
      <c r="J11" s="7">
        <v>2091.8570589600004</v>
      </c>
      <c r="K11" s="5"/>
    </row>
    <row r="12" spans="1:12">
      <c r="A12" s="23">
        <v>34973</v>
      </c>
      <c r="B12" s="6">
        <v>320.52027464999998</v>
      </c>
      <c r="C12" s="6">
        <v>961.77071742999999</v>
      </c>
      <c r="D12" s="6">
        <v>42.386589749999999</v>
      </c>
      <c r="E12" s="6">
        <v>0</v>
      </c>
      <c r="F12" s="6">
        <v>1.4167000000000001E-2</v>
      </c>
      <c r="G12" s="6">
        <v>947.68599420999999</v>
      </c>
      <c r="H12" s="6">
        <v>2272.37774304</v>
      </c>
      <c r="I12" s="6">
        <v>954.28818750000005</v>
      </c>
      <c r="J12" s="7">
        <v>3226.6659305399999</v>
      </c>
      <c r="K12" s="5"/>
    </row>
    <row r="13" spans="1:12">
      <c r="A13" s="23">
        <v>35004</v>
      </c>
      <c r="B13" s="6">
        <v>327.82134607</v>
      </c>
      <c r="C13" s="6">
        <v>600.05608840000002</v>
      </c>
      <c r="D13" s="6">
        <v>35.070818989999999</v>
      </c>
      <c r="E13" s="6">
        <v>0</v>
      </c>
      <c r="F13" s="6">
        <v>0.55296825000000005</v>
      </c>
      <c r="G13" s="6">
        <v>782.30331340999976</v>
      </c>
      <c r="H13" s="6">
        <v>1745.8045351199999</v>
      </c>
      <c r="I13" s="6">
        <v>868.21240287000001</v>
      </c>
      <c r="J13" s="7">
        <v>2614.0169379899999</v>
      </c>
      <c r="K13" s="5"/>
    </row>
    <row r="14" spans="1:12">
      <c r="A14" s="23">
        <v>35034</v>
      </c>
      <c r="B14" s="6">
        <v>324.03253563999999</v>
      </c>
      <c r="C14" s="6">
        <v>735.11895962999995</v>
      </c>
      <c r="D14" s="6">
        <v>32.223074279999999</v>
      </c>
      <c r="E14" s="6">
        <v>0</v>
      </c>
      <c r="F14" s="6">
        <v>32.232564230000001</v>
      </c>
      <c r="G14" s="6">
        <v>1448.320141979998</v>
      </c>
      <c r="H14" s="6">
        <v>2571.9272757599979</v>
      </c>
      <c r="I14" s="6">
        <v>627.93294059000016</v>
      </c>
      <c r="J14" s="7">
        <v>3199.8602163499982</v>
      </c>
      <c r="K14" s="5"/>
    </row>
    <row r="15" spans="1:12">
      <c r="A15" s="23">
        <v>35065</v>
      </c>
      <c r="B15" s="6">
        <v>230.60450478000001</v>
      </c>
      <c r="C15" s="6">
        <v>325.85707322000002</v>
      </c>
      <c r="D15" s="6">
        <v>8.2242897199999998</v>
      </c>
      <c r="E15" s="6">
        <v>0</v>
      </c>
      <c r="F15" s="6">
        <v>8.3330000000000001E-3</v>
      </c>
      <c r="G15" s="6">
        <v>317.20980964000012</v>
      </c>
      <c r="H15" s="6">
        <v>881.90401036000014</v>
      </c>
      <c r="I15" s="6">
        <v>1267.21915375</v>
      </c>
      <c r="J15" s="7">
        <v>2149.1231641100003</v>
      </c>
      <c r="K15" s="5"/>
    </row>
    <row r="16" spans="1:12">
      <c r="A16" s="23">
        <v>35096</v>
      </c>
      <c r="B16" s="6">
        <v>302.23308773000002</v>
      </c>
      <c r="C16" s="6">
        <v>1038.00358467</v>
      </c>
      <c r="D16" s="6">
        <v>7.2616687999999998</v>
      </c>
      <c r="E16" s="6">
        <v>0</v>
      </c>
      <c r="F16" s="6">
        <v>8.3330000000000001E-3</v>
      </c>
      <c r="G16" s="6">
        <v>771.20794782999906</v>
      </c>
      <c r="H16" s="6">
        <v>2118.7146220299992</v>
      </c>
      <c r="I16" s="6">
        <v>773.5989626999999</v>
      </c>
      <c r="J16" s="7">
        <v>2892.3135847299991</v>
      </c>
      <c r="K16" s="5"/>
    </row>
    <row r="17" spans="1:11">
      <c r="A17" s="23">
        <v>35125</v>
      </c>
      <c r="B17" s="6">
        <v>350.34791858999995</v>
      </c>
      <c r="C17" s="6">
        <v>609.48000533000004</v>
      </c>
      <c r="D17" s="6">
        <v>1.6074125400000001</v>
      </c>
      <c r="E17" s="6">
        <v>0</v>
      </c>
      <c r="F17" s="6">
        <v>8.3330000000000001E-3</v>
      </c>
      <c r="G17" s="6">
        <v>1099.9485370699999</v>
      </c>
      <c r="H17" s="6">
        <v>2061.3922065299998</v>
      </c>
      <c r="I17" s="6">
        <v>720.12080724999998</v>
      </c>
      <c r="J17" s="7">
        <v>2781.5130137799997</v>
      </c>
      <c r="K17" s="5"/>
    </row>
    <row r="18" spans="1:11">
      <c r="A18" s="23">
        <v>35156</v>
      </c>
      <c r="B18" s="6">
        <v>273.82103321</v>
      </c>
      <c r="C18" s="6">
        <v>592.27414125999996</v>
      </c>
      <c r="D18" s="6">
        <v>9.4687439100000006</v>
      </c>
      <c r="E18" s="6">
        <v>0</v>
      </c>
      <c r="F18" s="6">
        <v>1.2089299999999999E-2</v>
      </c>
      <c r="G18" s="6">
        <v>710.02005393999991</v>
      </c>
      <c r="H18" s="6">
        <v>1585.5960616199998</v>
      </c>
      <c r="I18" s="6">
        <v>670.47878625999999</v>
      </c>
      <c r="J18" s="7">
        <v>2256.0748478799997</v>
      </c>
      <c r="K18" s="5"/>
    </row>
    <row r="19" spans="1:11">
      <c r="A19" s="23">
        <v>35186</v>
      </c>
      <c r="B19" s="6">
        <v>418.62510207999998</v>
      </c>
      <c r="C19" s="6">
        <v>888.68291021999994</v>
      </c>
      <c r="D19" s="6">
        <v>6.0110176800000001</v>
      </c>
      <c r="E19" s="6">
        <v>0</v>
      </c>
      <c r="F19" s="6">
        <v>0.75001556999999996</v>
      </c>
      <c r="G19" s="6">
        <v>953.01408708000008</v>
      </c>
      <c r="H19" s="6">
        <v>2267.0831326299999</v>
      </c>
      <c r="I19" s="6">
        <v>812.62504712000009</v>
      </c>
      <c r="J19" s="7">
        <v>3079.70817975</v>
      </c>
      <c r="K19" s="5"/>
    </row>
    <row r="20" spans="1:11">
      <c r="A20" s="23">
        <v>35217</v>
      </c>
      <c r="B20" s="6">
        <v>414.69530380999987</v>
      </c>
      <c r="C20" s="6">
        <v>538.04329998000003</v>
      </c>
      <c r="D20" s="6">
        <v>192.24170262000001</v>
      </c>
      <c r="E20" s="6">
        <v>0</v>
      </c>
      <c r="F20" s="6">
        <v>1.1754483999999998</v>
      </c>
      <c r="G20" s="6">
        <v>700.90028399999892</v>
      </c>
      <c r="H20" s="6">
        <v>1847.0560388099989</v>
      </c>
      <c r="I20" s="6">
        <v>754.70216770999991</v>
      </c>
      <c r="J20" s="7">
        <v>2601.7582065199986</v>
      </c>
      <c r="K20" s="5"/>
    </row>
    <row r="21" spans="1:11">
      <c r="A21" s="23">
        <v>35247</v>
      </c>
      <c r="B21" s="6">
        <v>328.28142306000001</v>
      </c>
      <c r="C21" s="6">
        <v>689.02724711999997</v>
      </c>
      <c r="D21" s="6">
        <v>25.579487260000001</v>
      </c>
      <c r="E21" s="6">
        <v>0</v>
      </c>
      <c r="F21" s="6">
        <v>13.40857329</v>
      </c>
      <c r="G21" s="6">
        <v>880.04411110999899</v>
      </c>
      <c r="H21" s="6">
        <v>1936.340841839999</v>
      </c>
      <c r="I21" s="6">
        <v>1419.7367230699999</v>
      </c>
      <c r="J21" s="7">
        <v>3356.0775649099987</v>
      </c>
      <c r="K21" s="5"/>
    </row>
    <row r="22" spans="1:11">
      <c r="A22" s="23">
        <v>35278</v>
      </c>
      <c r="B22" s="6">
        <v>295.09860929000001</v>
      </c>
      <c r="C22" s="6">
        <v>655.05357953999999</v>
      </c>
      <c r="D22" s="6">
        <v>168.33871336000001</v>
      </c>
      <c r="E22" s="6">
        <v>0</v>
      </c>
      <c r="F22" s="6">
        <v>8.4805839299999999</v>
      </c>
      <c r="G22" s="6">
        <v>841.88895332000016</v>
      </c>
      <c r="H22" s="6">
        <v>1968.8604394400002</v>
      </c>
      <c r="I22" s="6">
        <v>868.45514680000008</v>
      </c>
      <c r="J22" s="7">
        <v>2837.3155862400004</v>
      </c>
      <c r="K22" s="5"/>
    </row>
    <row r="23" spans="1:11">
      <c r="A23" s="23">
        <v>35309</v>
      </c>
      <c r="B23" s="6">
        <v>265.43164733000003</v>
      </c>
      <c r="C23" s="6">
        <v>454.01962831999998</v>
      </c>
      <c r="D23" s="6">
        <v>20.71026015</v>
      </c>
      <c r="E23" s="6">
        <v>0</v>
      </c>
      <c r="F23" s="6">
        <v>1.89655682</v>
      </c>
      <c r="G23" s="6">
        <v>779.06559919999995</v>
      </c>
      <c r="H23" s="6">
        <v>1521.12369182</v>
      </c>
      <c r="I23" s="6">
        <v>969.29544083999997</v>
      </c>
      <c r="J23" s="7">
        <v>2490.4191326599998</v>
      </c>
      <c r="K23" s="5"/>
    </row>
    <row r="24" spans="1:11">
      <c r="A24" s="23">
        <v>35339</v>
      </c>
      <c r="B24" s="6">
        <v>283.32729602000001</v>
      </c>
      <c r="C24" s="6">
        <v>782.18237699999997</v>
      </c>
      <c r="D24" s="6">
        <v>63.701910700000006</v>
      </c>
      <c r="E24" s="6">
        <v>0</v>
      </c>
      <c r="F24" s="6">
        <v>1.1993264699999999</v>
      </c>
      <c r="G24" s="6">
        <v>919.99450030000003</v>
      </c>
      <c r="H24" s="6">
        <v>2050.4054104900001</v>
      </c>
      <c r="I24" s="6">
        <v>895.5329865299999</v>
      </c>
      <c r="J24" s="7">
        <v>2945.9383970200001</v>
      </c>
      <c r="K24" s="5"/>
    </row>
    <row r="25" spans="1:11">
      <c r="A25" s="23">
        <v>35370</v>
      </c>
      <c r="B25" s="6">
        <v>324.38940198</v>
      </c>
      <c r="C25" s="6">
        <v>638.24110216000008</v>
      </c>
      <c r="D25" s="6">
        <v>-1.3711935100000001</v>
      </c>
      <c r="E25" s="6">
        <v>0</v>
      </c>
      <c r="F25" s="6">
        <v>0.19470310000000002</v>
      </c>
      <c r="G25" s="6">
        <v>755.0749927600009</v>
      </c>
      <c r="H25" s="6">
        <v>1716.5290064900009</v>
      </c>
      <c r="I25" s="6">
        <v>827.29155170000001</v>
      </c>
      <c r="J25" s="7">
        <v>2543.8205581900011</v>
      </c>
      <c r="K25" s="5"/>
    </row>
    <row r="26" spans="1:11">
      <c r="A26" s="23">
        <v>35400</v>
      </c>
      <c r="B26" s="6">
        <v>376.45956849000004</v>
      </c>
      <c r="C26" s="6">
        <v>591.41845221000005</v>
      </c>
      <c r="D26" s="6">
        <v>34.61370573</v>
      </c>
      <c r="E26" s="6">
        <v>0</v>
      </c>
      <c r="F26" s="6">
        <v>0.27183126000000002</v>
      </c>
      <c r="G26" s="6">
        <v>1281.6946884699987</v>
      </c>
      <c r="H26" s="6">
        <v>2284.4582461599989</v>
      </c>
      <c r="I26" s="6">
        <v>650.6460708300001</v>
      </c>
      <c r="J26" s="7">
        <v>2935.104316989999</v>
      </c>
      <c r="K26" s="5"/>
    </row>
    <row r="27" spans="1:11">
      <c r="A27" s="23">
        <v>35431</v>
      </c>
      <c r="B27" s="6">
        <v>336.56500242999999</v>
      </c>
      <c r="C27" s="6">
        <v>681.79530781999995</v>
      </c>
      <c r="D27" s="6">
        <v>2.6363289600000002</v>
      </c>
      <c r="E27" s="6">
        <v>0</v>
      </c>
      <c r="F27" s="6">
        <v>0</v>
      </c>
      <c r="G27" s="6">
        <v>833.37398673000018</v>
      </c>
      <c r="H27" s="6">
        <v>1854.3706259400001</v>
      </c>
      <c r="I27" s="6">
        <v>1454.4433925000001</v>
      </c>
      <c r="J27" s="7">
        <v>3308.8140184399999</v>
      </c>
      <c r="K27" s="5"/>
    </row>
    <row r="28" spans="1:11">
      <c r="A28" s="23">
        <v>35462</v>
      </c>
      <c r="B28" s="6">
        <v>275.88468661000002</v>
      </c>
      <c r="C28" s="6">
        <v>506.27841272000001</v>
      </c>
      <c r="D28" s="6">
        <v>8.4974580000000008E-2</v>
      </c>
      <c r="E28" s="6">
        <v>0</v>
      </c>
      <c r="F28" s="6">
        <v>0.44120496999999997</v>
      </c>
      <c r="G28" s="6">
        <v>1127.4421741800002</v>
      </c>
      <c r="H28" s="6">
        <v>1910.13145306</v>
      </c>
      <c r="I28" s="6">
        <v>562.21604782000009</v>
      </c>
      <c r="J28" s="7">
        <v>2472.3475008800001</v>
      </c>
      <c r="K28" s="5"/>
    </row>
    <row r="29" spans="1:11">
      <c r="A29" s="23">
        <v>35490</v>
      </c>
      <c r="B29" s="6">
        <v>285.61472031</v>
      </c>
      <c r="C29" s="6">
        <v>541.45718485999998</v>
      </c>
      <c r="D29" s="6">
        <v>3.5585949500000003</v>
      </c>
      <c r="E29" s="6">
        <v>0</v>
      </c>
      <c r="F29" s="6">
        <v>6.650964999999999E-2</v>
      </c>
      <c r="G29" s="6">
        <v>1001.07937889</v>
      </c>
      <c r="H29" s="6">
        <v>1831.7763886600001</v>
      </c>
      <c r="I29" s="6">
        <v>831.4775783</v>
      </c>
      <c r="J29" s="7">
        <v>2663.2539669600001</v>
      </c>
      <c r="K29" s="5"/>
    </row>
    <row r="30" spans="1:11">
      <c r="A30" s="23">
        <v>35521</v>
      </c>
      <c r="B30" s="6">
        <v>456.61573876</v>
      </c>
      <c r="C30" s="6">
        <v>1015.6280318400001</v>
      </c>
      <c r="D30" s="6">
        <v>17.753699879999999</v>
      </c>
      <c r="E30" s="6">
        <v>0</v>
      </c>
      <c r="F30" s="6">
        <v>4.888762E-2</v>
      </c>
      <c r="G30" s="6">
        <v>898.99987922000105</v>
      </c>
      <c r="H30" s="6">
        <v>2389.0462373200012</v>
      </c>
      <c r="I30" s="6">
        <v>841.58203716000014</v>
      </c>
      <c r="J30" s="7">
        <v>3230.6282744800014</v>
      </c>
      <c r="K30" s="5"/>
    </row>
    <row r="31" spans="1:11">
      <c r="A31" s="23">
        <v>35551</v>
      </c>
      <c r="B31" s="6">
        <v>871.92010679999999</v>
      </c>
      <c r="C31" s="6">
        <v>896.10251508999988</v>
      </c>
      <c r="D31" s="6">
        <v>34.327795510000016</v>
      </c>
      <c r="E31" s="6">
        <v>0</v>
      </c>
      <c r="F31" s="6">
        <v>1.04743871</v>
      </c>
      <c r="G31" s="6">
        <v>752.17735746000017</v>
      </c>
      <c r="H31" s="6">
        <v>2555.57521357</v>
      </c>
      <c r="I31" s="6">
        <v>888.13629664000007</v>
      </c>
      <c r="J31" s="7">
        <v>3443.7115102100001</v>
      </c>
      <c r="K31" s="5"/>
    </row>
    <row r="32" spans="1:11">
      <c r="A32" s="23">
        <v>35582</v>
      </c>
      <c r="B32" s="6">
        <v>426.02832798000003</v>
      </c>
      <c r="C32" s="6">
        <v>809.22869070000002</v>
      </c>
      <c r="D32" s="6">
        <v>38.99361021</v>
      </c>
      <c r="E32" s="6">
        <v>0</v>
      </c>
      <c r="F32" s="6">
        <v>1.33352224</v>
      </c>
      <c r="G32" s="6">
        <v>797.34246365999866</v>
      </c>
      <c r="H32" s="6">
        <v>2072.9266147899989</v>
      </c>
      <c r="I32" s="6">
        <v>866.32871482999997</v>
      </c>
      <c r="J32" s="7">
        <v>2939.255329619999</v>
      </c>
      <c r="K32" s="5"/>
    </row>
    <row r="33" spans="1:11">
      <c r="A33" s="23">
        <v>35612</v>
      </c>
      <c r="B33" s="6">
        <v>408.26860911</v>
      </c>
      <c r="C33" s="6">
        <v>957.41709368000011</v>
      </c>
      <c r="D33" s="6">
        <v>12.870793880000001</v>
      </c>
      <c r="E33" s="6">
        <v>0</v>
      </c>
      <c r="F33" s="6">
        <v>0.17218062000000001</v>
      </c>
      <c r="G33" s="6">
        <v>803.87364445999992</v>
      </c>
      <c r="H33" s="6">
        <v>2182.6023217500001</v>
      </c>
      <c r="I33" s="6">
        <v>1177.1027613599999</v>
      </c>
      <c r="J33" s="7">
        <v>3359.70508311</v>
      </c>
      <c r="K33" s="5"/>
    </row>
    <row r="34" spans="1:11">
      <c r="A34" s="23">
        <v>35643</v>
      </c>
      <c r="B34" s="6">
        <v>390.58763682</v>
      </c>
      <c r="C34" s="6">
        <v>729.81299462000004</v>
      </c>
      <c r="D34" s="6">
        <v>33.877852799999999</v>
      </c>
      <c r="E34" s="6">
        <v>0</v>
      </c>
      <c r="F34" s="6">
        <v>1.39830276</v>
      </c>
      <c r="G34" s="6">
        <v>789.33499437000091</v>
      </c>
      <c r="H34" s="6">
        <v>1945.011781370001</v>
      </c>
      <c r="I34" s="6">
        <v>857.9710743400002</v>
      </c>
      <c r="J34" s="7">
        <v>2802.9828557100013</v>
      </c>
      <c r="K34" s="5"/>
    </row>
    <row r="35" spans="1:11">
      <c r="A35" s="23">
        <v>35674</v>
      </c>
      <c r="B35" s="6">
        <v>366.54551480999999</v>
      </c>
      <c r="C35" s="6">
        <v>1040.73314682</v>
      </c>
      <c r="D35" s="6">
        <v>3.0999552000000001</v>
      </c>
      <c r="E35" s="6">
        <v>0</v>
      </c>
      <c r="F35" s="6">
        <v>0.41333085999999997</v>
      </c>
      <c r="G35" s="6">
        <v>885.47776751999982</v>
      </c>
      <c r="H35" s="6">
        <v>2296.26971521</v>
      </c>
      <c r="I35" s="6">
        <v>878.37712637000004</v>
      </c>
      <c r="J35" s="7">
        <v>3174.64684158</v>
      </c>
      <c r="K35" s="5"/>
    </row>
    <row r="36" spans="1:11">
      <c r="A36" s="23">
        <v>35704</v>
      </c>
      <c r="B36" s="6">
        <v>357.20247351</v>
      </c>
      <c r="C36" s="6">
        <v>910.35463177999998</v>
      </c>
      <c r="D36" s="6">
        <v>31.63349844</v>
      </c>
      <c r="E36" s="6">
        <v>0</v>
      </c>
      <c r="F36" s="6">
        <v>0.14612019000000001</v>
      </c>
      <c r="G36" s="6">
        <v>765.50886646000004</v>
      </c>
      <c r="H36" s="6">
        <v>2064.84559038</v>
      </c>
      <c r="I36" s="6">
        <v>819.09763825000016</v>
      </c>
      <c r="J36" s="7">
        <v>2883.9432286300002</v>
      </c>
      <c r="K36" s="5"/>
    </row>
    <row r="37" spans="1:11">
      <c r="A37" s="23">
        <v>35735</v>
      </c>
      <c r="B37" s="6">
        <v>379.07892810999999</v>
      </c>
      <c r="C37" s="6">
        <v>749.19025836000003</v>
      </c>
      <c r="D37" s="6">
        <v>3.5271687099999998</v>
      </c>
      <c r="E37" s="6">
        <v>0</v>
      </c>
      <c r="F37" s="6">
        <v>0.26819378000000005</v>
      </c>
      <c r="G37" s="6">
        <v>825.69053825999981</v>
      </c>
      <c r="H37" s="6">
        <v>1957.75508722</v>
      </c>
      <c r="I37" s="6">
        <v>865.80260422999993</v>
      </c>
      <c r="J37" s="7">
        <v>2823.5576914499998</v>
      </c>
      <c r="K37" s="5"/>
    </row>
    <row r="38" spans="1:11">
      <c r="A38" s="23">
        <v>35765</v>
      </c>
      <c r="B38" s="6">
        <v>37.311086359999948</v>
      </c>
      <c r="C38" s="6">
        <v>-942.58204539999997</v>
      </c>
      <c r="D38" s="6">
        <v>25.74742573</v>
      </c>
      <c r="E38" s="6">
        <v>0</v>
      </c>
      <c r="F38" s="6">
        <v>0.95615231000000001</v>
      </c>
      <c r="G38" s="6">
        <v>3664.6367681199999</v>
      </c>
      <c r="H38" s="6">
        <v>2786.0693871200001</v>
      </c>
      <c r="I38" s="6">
        <v>858.03157683000006</v>
      </c>
      <c r="J38" s="7">
        <v>3644.1009639500003</v>
      </c>
      <c r="K38" s="5"/>
    </row>
    <row r="39" spans="1:11">
      <c r="A39" s="23">
        <v>35796</v>
      </c>
      <c r="B39" s="6">
        <v>414.27249647000002</v>
      </c>
      <c r="C39" s="6">
        <v>917.51361939999993</v>
      </c>
      <c r="D39" s="6">
        <v>4.2571335500000007</v>
      </c>
      <c r="E39" s="6">
        <v>0</v>
      </c>
      <c r="F39" s="6">
        <v>4.5292589999999994E-2</v>
      </c>
      <c r="G39" s="6">
        <v>737.91592967000133</v>
      </c>
      <c r="H39" s="6">
        <v>2074.0044716800012</v>
      </c>
      <c r="I39" s="6">
        <v>1185.9478026900001</v>
      </c>
      <c r="J39" s="7">
        <v>3259.9522743700013</v>
      </c>
      <c r="K39" s="5"/>
    </row>
    <row r="40" spans="1:11">
      <c r="A40" s="23">
        <v>35827</v>
      </c>
      <c r="B40" s="6">
        <v>432.65464413000001</v>
      </c>
      <c r="C40" s="6">
        <v>693.07069536999995</v>
      </c>
      <c r="D40" s="6">
        <v>29.889343199999999</v>
      </c>
      <c r="E40" s="6">
        <v>0</v>
      </c>
      <c r="F40" s="6">
        <v>3.6945809999999996E-2</v>
      </c>
      <c r="G40" s="6">
        <v>609.76618733999999</v>
      </c>
      <c r="H40" s="6">
        <v>1765.4178158499999</v>
      </c>
      <c r="I40" s="6">
        <v>849.56842873000005</v>
      </c>
      <c r="J40" s="7">
        <v>2614.9862445799999</v>
      </c>
      <c r="K40" s="5"/>
    </row>
    <row r="41" spans="1:11">
      <c r="A41" s="23">
        <v>35855</v>
      </c>
      <c r="B41" s="6">
        <v>387.63776364</v>
      </c>
      <c r="C41" s="6">
        <v>1031.0175654099999</v>
      </c>
      <c r="D41" s="6">
        <v>6.20530677</v>
      </c>
      <c r="E41" s="6">
        <v>0</v>
      </c>
      <c r="F41" s="6">
        <v>1.2016891200000002</v>
      </c>
      <c r="G41" s="6">
        <v>991.12462157999971</v>
      </c>
      <c r="H41" s="6">
        <v>2417.1869465199998</v>
      </c>
      <c r="I41" s="6">
        <v>809.06028955000011</v>
      </c>
      <c r="J41" s="7">
        <v>3226.2472360699999</v>
      </c>
      <c r="K41" s="5"/>
    </row>
    <row r="42" spans="1:11">
      <c r="A42" s="23">
        <v>35886</v>
      </c>
      <c r="B42" s="6">
        <v>486.99603063000001</v>
      </c>
      <c r="C42" s="6">
        <v>774.69476998000005</v>
      </c>
      <c r="D42" s="6">
        <v>29.699852069999999</v>
      </c>
      <c r="E42" s="6">
        <v>0</v>
      </c>
      <c r="F42" s="6">
        <v>3.43804636</v>
      </c>
      <c r="G42" s="6">
        <v>718.8678510499999</v>
      </c>
      <c r="H42" s="6">
        <v>2013.6965500899998</v>
      </c>
      <c r="I42" s="6">
        <v>778.35725881999997</v>
      </c>
      <c r="J42" s="7">
        <v>2792.05380891</v>
      </c>
      <c r="K42" s="5"/>
    </row>
    <row r="43" spans="1:11">
      <c r="A43" s="23">
        <v>35916</v>
      </c>
      <c r="B43" s="6">
        <v>903.20787072999997</v>
      </c>
      <c r="C43" s="6">
        <v>816.84921058000009</v>
      </c>
      <c r="D43" s="6">
        <v>23.464762280000002</v>
      </c>
      <c r="E43" s="6">
        <v>0</v>
      </c>
      <c r="F43" s="6">
        <v>5.7945749699999993</v>
      </c>
      <c r="G43" s="6">
        <v>786.7264063199998</v>
      </c>
      <c r="H43" s="6">
        <v>2536.0428248799999</v>
      </c>
      <c r="I43" s="6">
        <v>830.64967130000002</v>
      </c>
      <c r="J43" s="7">
        <v>3366.69249618</v>
      </c>
      <c r="K43" s="5"/>
    </row>
    <row r="44" spans="1:11">
      <c r="A44" s="23">
        <v>35947</v>
      </c>
      <c r="B44" s="6">
        <v>540.49073010000006</v>
      </c>
      <c r="C44" s="6">
        <v>986.52742283000009</v>
      </c>
      <c r="D44" s="6">
        <v>79.196566039999993</v>
      </c>
      <c r="E44" s="6">
        <v>0</v>
      </c>
      <c r="F44" s="6">
        <v>7.4135119999999999</v>
      </c>
      <c r="G44" s="6">
        <v>846.96805591999919</v>
      </c>
      <c r="H44" s="6">
        <v>2460.5962868899996</v>
      </c>
      <c r="I44" s="6">
        <v>844.36172866999993</v>
      </c>
      <c r="J44" s="7">
        <v>3304.9580155599997</v>
      </c>
      <c r="K44" s="5"/>
    </row>
    <row r="45" spans="1:11">
      <c r="A45" s="23">
        <v>35977</v>
      </c>
      <c r="B45" s="6">
        <v>370.81917081</v>
      </c>
      <c r="C45" s="6">
        <v>818.65415311000004</v>
      </c>
      <c r="D45" s="6">
        <v>11.800758029999999</v>
      </c>
      <c r="E45" s="6">
        <v>0</v>
      </c>
      <c r="F45" s="6">
        <v>2.9985336400000002</v>
      </c>
      <c r="G45" s="6">
        <v>827.16713737000009</v>
      </c>
      <c r="H45" s="6">
        <v>2031.4397529600001</v>
      </c>
      <c r="I45" s="6">
        <v>1160.62010298</v>
      </c>
      <c r="J45" s="7">
        <v>3192.05985594</v>
      </c>
      <c r="K45" s="5"/>
    </row>
    <row r="46" spans="1:11">
      <c r="A46" s="23">
        <v>36008</v>
      </c>
      <c r="B46" s="6">
        <v>618.22043235000001</v>
      </c>
      <c r="C46" s="6">
        <v>917.93750276000003</v>
      </c>
      <c r="D46" s="6">
        <v>42.71241543</v>
      </c>
      <c r="E46" s="6">
        <v>0</v>
      </c>
      <c r="F46" s="6">
        <v>3.6814697299999999</v>
      </c>
      <c r="G46" s="6">
        <v>968.28135590000124</v>
      </c>
      <c r="H46" s="6">
        <v>2550.833176170001</v>
      </c>
      <c r="I46" s="6">
        <v>825.79891927999995</v>
      </c>
      <c r="J46" s="7">
        <v>3376.6320954500011</v>
      </c>
      <c r="K46" s="5"/>
    </row>
    <row r="47" spans="1:11">
      <c r="A47" s="23">
        <v>36039</v>
      </c>
      <c r="B47" s="6">
        <v>-155.98200334000001</v>
      </c>
      <c r="C47" s="6">
        <v>-1115.3969727900001</v>
      </c>
      <c r="D47" s="6">
        <v>6.5244257399999999</v>
      </c>
      <c r="E47" s="6">
        <v>0</v>
      </c>
      <c r="F47" s="6">
        <v>2.54269291</v>
      </c>
      <c r="G47" s="6">
        <v>3480.5492132700001</v>
      </c>
      <c r="H47" s="6">
        <v>2218.23735579</v>
      </c>
      <c r="I47" s="6">
        <v>824.87523790000012</v>
      </c>
      <c r="J47" s="7">
        <v>3043.1125936900003</v>
      </c>
      <c r="K47" s="5"/>
    </row>
    <row r="48" spans="1:11">
      <c r="A48" s="23">
        <v>36069</v>
      </c>
      <c r="B48" s="6">
        <v>359.21544798000002</v>
      </c>
      <c r="C48" s="6">
        <v>855.00880494</v>
      </c>
      <c r="D48" s="6">
        <v>40.588260310000003</v>
      </c>
      <c r="E48" s="6">
        <v>0</v>
      </c>
      <c r="F48" s="6">
        <v>0.2281416</v>
      </c>
      <c r="G48" s="6">
        <v>803.44640160999984</v>
      </c>
      <c r="H48" s="6">
        <v>2058.4870564399998</v>
      </c>
      <c r="I48" s="6">
        <v>839.23894479000001</v>
      </c>
      <c r="J48" s="7">
        <v>2897.7260012299998</v>
      </c>
      <c r="K48" s="5"/>
    </row>
    <row r="49" spans="1:11">
      <c r="A49" s="23">
        <v>36100</v>
      </c>
      <c r="B49" s="6">
        <v>417.65728745999996</v>
      </c>
      <c r="C49" s="6">
        <v>855.10785729999998</v>
      </c>
      <c r="D49" s="6">
        <v>14.242561949999999</v>
      </c>
      <c r="E49" s="6">
        <v>0</v>
      </c>
      <c r="F49" s="6">
        <v>0.34333422999999996</v>
      </c>
      <c r="G49" s="6">
        <v>790.5302112400002</v>
      </c>
      <c r="H49" s="6">
        <v>2077.88125218</v>
      </c>
      <c r="I49" s="6">
        <v>817.44491853000011</v>
      </c>
      <c r="J49" s="7">
        <v>2895.32617071</v>
      </c>
      <c r="K49" s="5"/>
    </row>
    <row r="50" spans="1:11">
      <c r="A50" s="23">
        <v>36130</v>
      </c>
      <c r="B50" s="6">
        <v>485.25219777999996</v>
      </c>
      <c r="C50" s="6">
        <v>218.60897244999998</v>
      </c>
      <c r="D50" s="6">
        <v>55.330273829999996</v>
      </c>
      <c r="E50" s="6">
        <v>0</v>
      </c>
      <c r="F50" s="6">
        <v>0.24950006</v>
      </c>
      <c r="G50" s="6">
        <v>1903.3064204400007</v>
      </c>
      <c r="H50" s="6">
        <v>2662.7473645600007</v>
      </c>
      <c r="I50" s="6">
        <v>799.62233310999989</v>
      </c>
      <c r="J50" s="7">
        <v>3462.3696976700007</v>
      </c>
      <c r="K50" s="5"/>
    </row>
    <row r="51" spans="1:11">
      <c r="A51" s="23">
        <v>36161</v>
      </c>
      <c r="B51" s="6">
        <v>364.78201966</v>
      </c>
      <c r="C51" s="6">
        <v>764.46711377999998</v>
      </c>
      <c r="D51" s="6">
        <v>3.7442570499999999</v>
      </c>
      <c r="E51" s="6">
        <v>0</v>
      </c>
      <c r="F51" s="6">
        <v>4.5679489999999996E-2</v>
      </c>
      <c r="G51" s="6">
        <v>630.66681058999984</v>
      </c>
      <c r="H51" s="6">
        <v>1763.7058805699999</v>
      </c>
      <c r="I51" s="6">
        <v>1162.0943120100001</v>
      </c>
      <c r="J51" s="7">
        <v>2925.8001925799999</v>
      </c>
      <c r="K51" s="5"/>
    </row>
    <row r="52" spans="1:11">
      <c r="A52" s="23">
        <v>36192</v>
      </c>
      <c r="B52" s="6">
        <v>440.02401099000002</v>
      </c>
      <c r="C52" s="6">
        <v>738.38388960999998</v>
      </c>
      <c r="D52" s="6">
        <v>2.5104358900000001</v>
      </c>
      <c r="E52" s="6">
        <v>0</v>
      </c>
      <c r="F52" s="6">
        <v>0.10492097</v>
      </c>
      <c r="G52" s="6">
        <v>650.41128644000014</v>
      </c>
      <c r="H52" s="6">
        <v>1831.4345439000001</v>
      </c>
      <c r="I52" s="6">
        <v>831.31196688</v>
      </c>
      <c r="J52" s="7">
        <v>2662.7465107799999</v>
      </c>
      <c r="K52" s="5"/>
    </row>
    <row r="53" spans="1:11">
      <c r="A53" s="23">
        <v>36220</v>
      </c>
      <c r="B53" s="6">
        <v>425.01760136000001</v>
      </c>
      <c r="C53" s="6">
        <v>908.83680630000003</v>
      </c>
      <c r="D53" s="6">
        <v>1.4653750800000001</v>
      </c>
      <c r="E53" s="6">
        <v>0</v>
      </c>
      <c r="F53" s="6">
        <v>2.1922639199999998</v>
      </c>
      <c r="G53" s="6">
        <v>979.91717326999969</v>
      </c>
      <c r="H53" s="6">
        <v>2317.4292199299998</v>
      </c>
      <c r="I53" s="6">
        <v>747.19105434999994</v>
      </c>
      <c r="J53" s="7">
        <v>3064.6202742799996</v>
      </c>
      <c r="K53" s="5"/>
    </row>
    <row r="54" spans="1:11">
      <c r="A54" s="23">
        <v>36251</v>
      </c>
      <c r="B54" s="6">
        <v>427.77833050999999</v>
      </c>
      <c r="C54" s="6">
        <v>744.15903305999996</v>
      </c>
      <c r="D54" s="6">
        <v>3.5061354100000002</v>
      </c>
      <c r="E54" s="6">
        <v>0</v>
      </c>
      <c r="F54" s="6">
        <v>2.89912839</v>
      </c>
      <c r="G54" s="6">
        <v>807.17649032000008</v>
      </c>
      <c r="H54" s="6">
        <v>1985.51911769</v>
      </c>
      <c r="I54" s="6">
        <v>747.34852368999998</v>
      </c>
      <c r="J54" s="7">
        <v>2732.8676413799999</v>
      </c>
      <c r="K54" s="5"/>
    </row>
    <row r="55" spans="1:11">
      <c r="A55" s="23">
        <v>36281</v>
      </c>
      <c r="B55" s="6">
        <v>664.95112293000011</v>
      </c>
      <c r="C55" s="6">
        <v>679.94848582000009</v>
      </c>
      <c r="D55" s="6">
        <v>37.199624219999997</v>
      </c>
      <c r="E55" s="6">
        <v>0</v>
      </c>
      <c r="F55" s="6">
        <v>5.4575909999999999</v>
      </c>
      <c r="G55" s="6">
        <v>863.18608402999894</v>
      </c>
      <c r="H55" s="6">
        <v>2250.7429079999993</v>
      </c>
      <c r="I55" s="6">
        <v>714.78315752999993</v>
      </c>
      <c r="J55" s="7">
        <v>2965.526065529999</v>
      </c>
      <c r="K55" s="5"/>
    </row>
    <row r="56" spans="1:11">
      <c r="A56" s="23">
        <v>36312</v>
      </c>
      <c r="B56" s="6">
        <v>627.63453863999996</v>
      </c>
      <c r="C56" s="6">
        <v>740.42690139000001</v>
      </c>
      <c r="D56" s="6">
        <v>50.383045150000015</v>
      </c>
      <c r="E56" s="6">
        <v>0</v>
      </c>
      <c r="F56" s="6">
        <v>5.4425726500000007</v>
      </c>
      <c r="G56" s="6">
        <v>1071.9772407999999</v>
      </c>
      <c r="H56" s="6">
        <v>2495.8642986300001</v>
      </c>
      <c r="I56" s="6">
        <v>664.54829206000011</v>
      </c>
      <c r="J56" s="7">
        <v>3160.4125906900003</v>
      </c>
      <c r="K56" s="5"/>
    </row>
    <row r="57" spans="1:11">
      <c r="A57" s="23">
        <v>36342</v>
      </c>
      <c r="B57" s="6">
        <v>-24.677913490000009</v>
      </c>
      <c r="C57" s="6">
        <v>-373.68411058999993</v>
      </c>
      <c r="D57" s="6">
        <v>7.02206055</v>
      </c>
      <c r="E57" s="6">
        <v>0</v>
      </c>
      <c r="F57" s="6">
        <v>3.3349434500000004</v>
      </c>
      <c r="G57" s="6">
        <v>2445.5534376000001</v>
      </c>
      <c r="H57" s="6">
        <v>2057.5484175199999</v>
      </c>
      <c r="I57" s="6">
        <v>1071.1154164100001</v>
      </c>
      <c r="J57" s="7">
        <v>3128.6638339299998</v>
      </c>
      <c r="K57" s="5"/>
    </row>
    <row r="58" spans="1:11">
      <c r="A58" s="23">
        <v>36373</v>
      </c>
      <c r="B58" s="6">
        <v>535.12720768999998</v>
      </c>
      <c r="C58" s="6">
        <v>760.69889258000001</v>
      </c>
      <c r="D58" s="6">
        <v>40.622817099999999</v>
      </c>
      <c r="E58" s="6">
        <v>0</v>
      </c>
      <c r="F58" s="6">
        <v>2.6653064</v>
      </c>
      <c r="G58" s="6">
        <v>888.16115151000031</v>
      </c>
      <c r="H58" s="6">
        <v>2227.2753752800004</v>
      </c>
      <c r="I58" s="6">
        <v>720.40480609000008</v>
      </c>
      <c r="J58" s="7">
        <v>2947.6801813700004</v>
      </c>
      <c r="K58" s="5"/>
    </row>
    <row r="59" spans="1:11">
      <c r="A59" s="23">
        <v>36404</v>
      </c>
      <c r="B59" s="6">
        <v>483.91095008999997</v>
      </c>
      <c r="C59" s="6">
        <v>867.24800934999996</v>
      </c>
      <c r="D59" s="6">
        <v>5.4273010999999993</v>
      </c>
      <c r="E59" s="6">
        <v>0</v>
      </c>
      <c r="F59" s="6">
        <v>2.0594551299999999</v>
      </c>
      <c r="G59" s="6">
        <v>858.01120985000011</v>
      </c>
      <c r="H59" s="6">
        <v>2216.6569255200002</v>
      </c>
      <c r="I59" s="6">
        <v>738.08904306999989</v>
      </c>
      <c r="J59" s="7">
        <v>2954.7459685900003</v>
      </c>
      <c r="K59" s="5"/>
    </row>
    <row r="60" spans="1:11">
      <c r="A60" s="23">
        <v>36434</v>
      </c>
      <c r="B60" s="6">
        <v>482.66053398000003</v>
      </c>
      <c r="C60" s="6">
        <v>755.51332502999992</v>
      </c>
      <c r="D60" s="6">
        <v>42.91259763</v>
      </c>
      <c r="E60" s="6">
        <v>0</v>
      </c>
      <c r="F60" s="6">
        <v>0.61846718000000001</v>
      </c>
      <c r="G60" s="6">
        <v>806.60671102000151</v>
      </c>
      <c r="H60" s="6">
        <v>2088.3116348400013</v>
      </c>
      <c r="I60" s="6">
        <v>649.27019459999997</v>
      </c>
      <c r="J60" s="7">
        <v>2737.5818294400015</v>
      </c>
      <c r="K60" s="5"/>
    </row>
    <row r="61" spans="1:11">
      <c r="A61" s="23">
        <v>36465</v>
      </c>
      <c r="B61" s="6">
        <v>533.35805635999998</v>
      </c>
      <c r="C61" s="6">
        <v>791.39988937999999</v>
      </c>
      <c r="D61" s="6">
        <v>6.0025286999999992</v>
      </c>
      <c r="E61" s="6">
        <v>0</v>
      </c>
      <c r="F61" s="6">
        <v>0.14077977</v>
      </c>
      <c r="G61" s="6">
        <v>836.24116082999967</v>
      </c>
      <c r="H61" s="6">
        <v>2167.1424150399998</v>
      </c>
      <c r="I61" s="6">
        <v>811.05738307000001</v>
      </c>
      <c r="J61" s="7">
        <v>2978.1997981099998</v>
      </c>
      <c r="K61" s="5"/>
    </row>
    <row r="62" spans="1:11">
      <c r="A62" s="23">
        <v>36495</v>
      </c>
      <c r="B62" s="6">
        <v>159.60906186000003</v>
      </c>
      <c r="C62" s="6">
        <v>-461.80154931999999</v>
      </c>
      <c r="D62" s="6">
        <v>39.964390389999998</v>
      </c>
      <c r="E62" s="6">
        <v>0</v>
      </c>
      <c r="F62" s="6">
        <v>0.13319164999999999</v>
      </c>
      <c r="G62" s="6">
        <v>2593.23699919</v>
      </c>
      <c r="H62" s="6">
        <v>2331.14209377</v>
      </c>
      <c r="I62" s="6">
        <v>797.69592673</v>
      </c>
      <c r="J62" s="7">
        <v>3128.8380204999999</v>
      </c>
      <c r="K62" s="5"/>
    </row>
    <row r="63" spans="1:11">
      <c r="A63" s="23">
        <v>36526</v>
      </c>
      <c r="B63" s="6">
        <v>376.83532110000004</v>
      </c>
      <c r="C63" s="6">
        <v>864.83633808999991</v>
      </c>
      <c r="D63" s="6">
        <v>4.7209498200000004</v>
      </c>
      <c r="E63" s="6">
        <v>0</v>
      </c>
      <c r="F63" s="6">
        <v>0.46916842999999997</v>
      </c>
      <c r="G63" s="6">
        <v>741.15624369000011</v>
      </c>
      <c r="H63" s="6">
        <v>1988.0180211300001</v>
      </c>
      <c r="I63" s="6">
        <v>957.44164144000001</v>
      </c>
      <c r="J63" s="7">
        <v>2945.4596625700001</v>
      </c>
      <c r="K63" s="5"/>
    </row>
    <row r="64" spans="1:11">
      <c r="A64" s="23">
        <v>36557</v>
      </c>
      <c r="B64" s="6">
        <v>465.53630172000004</v>
      </c>
      <c r="C64" s="6">
        <v>696.21756171000004</v>
      </c>
      <c r="D64" s="6">
        <v>36.083760439999999</v>
      </c>
      <c r="E64" s="6">
        <v>0</v>
      </c>
      <c r="F64" s="6">
        <v>0.28365400000000002</v>
      </c>
      <c r="G64" s="6">
        <v>835.2954137399995</v>
      </c>
      <c r="H64" s="6">
        <v>2033.4166916099998</v>
      </c>
      <c r="I64" s="6">
        <v>810.38642124000012</v>
      </c>
      <c r="J64" s="7">
        <v>2843.8031128499997</v>
      </c>
      <c r="K64" s="5"/>
    </row>
    <row r="65" spans="1:11">
      <c r="A65" s="23">
        <v>36586</v>
      </c>
      <c r="B65" s="6">
        <v>458.21852342</v>
      </c>
      <c r="C65" s="6">
        <v>847.2217563800001</v>
      </c>
      <c r="D65" s="6">
        <v>26.31706114</v>
      </c>
      <c r="E65" s="6">
        <v>0</v>
      </c>
      <c r="F65" s="6">
        <v>1.323758</v>
      </c>
      <c r="G65" s="6">
        <v>971.16889602999981</v>
      </c>
      <c r="H65" s="6">
        <v>2304.24999497</v>
      </c>
      <c r="I65" s="6">
        <v>775.0470946800001</v>
      </c>
      <c r="J65" s="7">
        <v>3079.2970896500001</v>
      </c>
      <c r="K65" s="5"/>
    </row>
    <row r="66" spans="1:11">
      <c r="A66" s="23">
        <v>36617</v>
      </c>
      <c r="B66" s="6">
        <v>495.50463630000002</v>
      </c>
      <c r="C66" s="6">
        <v>779.34733667000012</v>
      </c>
      <c r="D66" s="6">
        <v>29.280819040000001</v>
      </c>
      <c r="E66" s="6">
        <v>0</v>
      </c>
      <c r="F66" s="6">
        <v>3.2124760000000001</v>
      </c>
      <c r="G66" s="6">
        <v>686.63953522999986</v>
      </c>
      <c r="H66" s="6">
        <v>1993.98480324</v>
      </c>
      <c r="I66" s="6">
        <v>755.39953237999998</v>
      </c>
      <c r="J66" s="7">
        <v>2749.38433562</v>
      </c>
      <c r="K66" s="5"/>
    </row>
    <row r="67" spans="1:11">
      <c r="A67" s="23">
        <v>36647</v>
      </c>
      <c r="B67" s="6">
        <v>713.33812582999997</v>
      </c>
      <c r="C67" s="6">
        <v>759.51762786999996</v>
      </c>
      <c r="D67" s="6">
        <v>48.387470159999999</v>
      </c>
      <c r="E67" s="6">
        <v>0</v>
      </c>
      <c r="F67" s="6">
        <v>12.221076</v>
      </c>
      <c r="G67" s="6">
        <v>881.50493488999996</v>
      </c>
      <c r="H67" s="6">
        <v>2414.9692347499999</v>
      </c>
      <c r="I67" s="6">
        <v>708.2994602</v>
      </c>
      <c r="J67" s="7">
        <v>3123.2686949499998</v>
      </c>
      <c r="K67" s="5"/>
    </row>
    <row r="68" spans="1:11">
      <c r="A68" s="23">
        <v>36678</v>
      </c>
      <c r="B68" s="6">
        <v>862.83340845000009</v>
      </c>
      <c r="C68" s="6">
        <v>821.17935148000004</v>
      </c>
      <c r="D68" s="6">
        <v>59.169334159999998</v>
      </c>
      <c r="E68" s="6">
        <v>0</v>
      </c>
      <c r="F68" s="6">
        <v>6.2021660000000001</v>
      </c>
      <c r="G68" s="6">
        <v>934.22862482999972</v>
      </c>
      <c r="H68" s="6">
        <v>2683.6128849199999</v>
      </c>
      <c r="I68" s="6">
        <v>711.37441917000012</v>
      </c>
      <c r="J68" s="7">
        <v>3394.9873040900002</v>
      </c>
      <c r="K68" s="5"/>
    </row>
    <row r="69" spans="1:11">
      <c r="A69" s="23">
        <v>36708</v>
      </c>
      <c r="B69" s="6">
        <v>616.76316856999995</v>
      </c>
      <c r="C69" s="6">
        <v>788.46030486000006</v>
      </c>
      <c r="D69" s="6">
        <v>79.0432986</v>
      </c>
      <c r="E69" s="6">
        <v>0</v>
      </c>
      <c r="F69" s="6">
        <v>4.5475209999999997</v>
      </c>
      <c r="G69" s="6">
        <v>917.14504873000033</v>
      </c>
      <c r="H69" s="6">
        <v>2405.9593417600004</v>
      </c>
      <c r="I69" s="6">
        <v>985.18213223999999</v>
      </c>
      <c r="J69" s="7">
        <v>3391.1414740000005</v>
      </c>
      <c r="K69" s="5"/>
    </row>
    <row r="70" spans="1:11">
      <c r="A70" s="23">
        <v>36739</v>
      </c>
      <c r="B70" s="6">
        <v>586.60307266000007</v>
      </c>
      <c r="C70" s="6">
        <v>847.27231744000005</v>
      </c>
      <c r="D70" s="6">
        <v>37.73294971</v>
      </c>
      <c r="E70" s="6">
        <v>0</v>
      </c>
      <c r="F70" s="6">
        <v>1.5251999999999999</v>
      </c>
      <c r="G70" s="6">
        <v>875.79430777999914</v>
      </c>
      <c r="H70" s="6">
        <v>2348.9278475899991</v>
      </c>
      <c r="I70" s="6">
        <v>809.50183590999995</v>
      </c>
      <c r="J70" s="7">
        <v>3158.4296834999991</v>
      </c>
      <c r="K70" s="5"/>
    </row>
    <row r="71" spans="1:11">
      <c r="A71" s="23">
        <v>36770</v>
      </c>
      <c r="B71" s="6">
        <v>497.72755845</v>
      </c>
      <c r="C71" s="6">
        <v>852.15970490000007</v>
      </c>
      <c r="D71" s="6">
        <v>116.68776592</v>
      </c>
      <c r="E71" s="6">
        <v>0</v>
      </c>
      <c r="F71" s="6">
        <v>0.53562100000000001</v>
      </c>
      <c r="G71" s="6">
        <v>1033.0638161399997</v>
      </c>
      <c r="H71" s="6">
        <v>2500.1744664099997</v>
      </c>
      <c r="I71" s="6">
        <v>905.55699381000011</v>
      </c>
      <c r="J71" s="7">
        <v>3405.7314602199999</v>
      </c>
      <c r="K71" s="5"/>
    </row>
    <row r="72" spans="1:11">
      <c r="A72" s="23">
        <v>36800</v>
      </c>
      <c r="B72" s="6">
        <v>542.76348226999994</v>
      </c>
      <c r="C72" s="6">
        <v>739.18221805999997</v>
      </c>
      <c r="D72" s="6">
        <v>28.393658969999997</v>
      </c>
      <c r="E72" s="6">
        <v>0</v>
      </c>
      <c r="F72" s="6">
        <v>0.43675799999999998</v>
      </c>
      <c r="G72" s="6">
        <v>814.74672912999995</v>
      </c>
      <c r="H72" s="6">
        <v>2125.5228464299998</v>
      </c>
      <c r="I72" s="6">
        <v>725.64703291000001</v>
      </c>
      <c r="J72" s="7">
        <v>2851.1698793400001</v>
      </c>
      <c r="K72" s="5"/>
    </row>
    <row r="73" spans="1:11">
      <c r="A73" s="23">
        <v>36831</v>
      </c>
      <c r="B73" s="6">
        <v>520.23687010000003</v>
      </c>
      <c r="C73" s="6">
        <v>695.72403267000004</v>
      </c>
      <c r="D73" s="6">
        <v>111.41540389000001</v>
      </c>
      <c r="E73" s="6">
        <v>0</v>
      </c>
      <c r="F73" s="6">
        <v>0.188555</v>
      </c>
      <c r="G73" s="6">
        <v>733.22598607999998</v>
      </c>
      <c r="H73" s="6">
        <v>2060.7908477400001</v>
      </c>
      <c r="I73" s="6">
        <v>703.61408374999996</v>
      </c>
      <c r="J73" s="7">
        <v>2764.4049314900003</v>
      </c>
      <c r="K73" s="5"/>
    </row>
    <row r="74" spans="1:11">
      <c r="A74" s="23">
        <v>36861</v>
      </c>
      <c r="B74" s="6">
        <v>677.95701439000004</v>
      </c>
      <c r="C74" s="6">
        <v>833.81799570999999</v>
      </c>
      <c r="D74" s="6">
        <v>92.142449409999998</v>
      </c>
      <c r="E74" s="6">
        <v>0</v>
      </c>
      <c r="F74" s="6">
        <v>1.140263</v>
      </c>
      <c r="G74" s="6">
        <v>883.14500810000027</v>
      </c>
      <c r="H74" s="6">
        <v>2488.2027306100003</v>
      </c>
      <c r="I74" s="6">
        <v>590.08749972999999</v>
      </c>
      <c r="J74" s="7">
        <v>3078.2902303400006</v>
      </c>
      <c r="K74" s="5"/>
    </row>
    <row r="75" spans="1:11">
      <c r="A75" s="23">
        <v>36892</v>
      </c>
      <c r="B75" s="6">
        <v>412.28959974999998</v>
      </c>
      <c r="C75" s="6">
        <v>804.98518103999993</v>
      </c>
      <c r="D75" s="6">
        <v>5.0334016300000002</v>
      </c>
      <c r="E75" s="6">
        <v>0</v>
      </c>
      <c r="F75" s="6">
        <v>9.4819000000000001E-2</v>
      </c>
      <c r="G75" s="6">
        <v>742.31012196000006</v>
      </c>
      <c r="H75" s="6">
        <v>1964.7131233800001</v>
      </c>
      <c r="I75" s="6">
        <v>983.45093124000005</v>
      </c>
      <c r="J75" s="7">
        <v>2948.1640546200001</v>
      </c>
      <c r="K75" s="5"/>
    </row>
    <row r="76" spans="1:11">
      <c r="A76" s="23">
        <v>36923</v>
      </c>
      <c r="B76" s="6">
        <v>473.33544818000001</v>
      </c>
      <c r="C76" s="6">
        <v>623.82386453999993</v>
      </c>
      <c r="D76" s="6">
        <v>19.643384480000002</v>
      </c>
      <c r="E76" s="6">
        <v>0</v>
      </c>
      <c r="F76" s="6">
        <v>4.8948999999999999E-2</v>
      </c>
      <c r="G76" s="6">
        <v>736.23804796000036</v>
      </c>
      <c r="H76" s="6">
        <v>1853.0896941600001</v>
      </c>
      <c r="I76" s="6">
        <v>706.76900874</v>
      </c>
      <c r="J76" s="7">
        <v>2559.8587029</v>
      </c>
      <c r="K76" s="5"/>
    </row>
    <row r="77" spans="1:11">
      <c r="A77" s="23">
        <v>36951</v>
      </c>
      <c r="B77" s="6">
        <v>493.28408318999999</v>
      </c>
      <c r="C77" s="6">
        <v>738.39744984000004</v>
      </c>
      <c r="D77" s="6">
        <v>31.169124929999999</v>
      </c>
      <c r="E77" s="6">
        <v>0</v>
      </c>
      <c r="F77" s="6">
        <v>0.108511</v>
      </c>
      <c r="G77" s="6">
        <v>830.39270041000123</v>
      </c>
      <c r="H77" s="6">
        <v>2093.3518693700012</v>
      </c>
      <c r="I77" s="6">
        <v>687.32572490000007</v>
      </c>
      <c r="J77" s="7">
        <v>2780.6775942700015</v>
      </c>
      <c r="K77" s="5"/>
    </row>
    <row r="78" spans="1:11">
      <c r="A78" s="23">
        <v>36982</v>
      </c>
      <c r="B78" s="6">
        <v>184.15122875999998</v>
      </c>
      <c r="C78" s="6">
        <v>546.94505197000001</v>
      </c>
      <c r="D78" s="6">
        <v>7.9276904299999993</v>
      </c>
      <c r="E78" s="6">
        <v>0</v>
      </c>
      <c r="F78" s="6">
        <v>3.7779609999999999</v>
      </c>
      <c r="G78" s="6">
        <v>394.78438662000008</v>
      </c>
      <c r="H78" s="6">
        <v>1137.5863187800001</v>
      </c>
      <c r="I78" s="6">
        <v>9.5223928699999991</v>
      </c>
      <c r="J78" s="7">
        <v>1147.10871165</v>
      </c>
      <c r="K78" s="5"/>
    </row>
    <row r="79" spans="1:11">
      <c r="A79" s="23">
        <v>37012</v>
      </c>
      <c r="B79" s="6">
        <v>722.12593862999995</v>
      </c>
      <c r="C79" s="6">
        <v>727.15000670000006</v>
      </c>
      <c r="D79" s="6">
        <v>38.81397183</v>
      </c>
      <c r="E79" s="6">
        <v>447.29212264</v>
      </c>
      <c r="F79" s="6">
        <v>7.1547549999999998</v>
      </c>
      <c r="G79" s="6">
        <v>932.99712880000106</v>
      </c>
      <c r="H79" s="6">
        <v>2875.5339236000009</v>
      </c>
      <c r="I79" s="6">
        <v>700.31345437999994</v>
      </c>
      <c r="J79" s="7">
        <v>3575.8473779800006</v>
      </c>
      <c r="K79" s="5"/>
    </row>
    <row r="80" spans="1:11">
      <c r="A80" s="23">
        <v>37043</v>
      </c>
      <c r="B80" s="6">
        <v>909.66918460000011</v>
      </c>
      <c r="C80" s="6">
        <v>687.57727868000006</v>
      </c>
      <c r="D80" s="6">
        <v>38.575469200000001</v>
      </c>
      <c r="E80" s="6">
        <v>277.77257223999999</v>
      </c>
      <c r="F80" s="6">
        <v>9.1589636900000002</v>
      </c>
      <c r="G80" s="6">
        <v>755.52502881999976</v>
      </c>
      <c r="H80" s="6">
        <v>2678.2784972300001</v>
      </c>
      <c r="I80" s="6">
        <v>651.87393179999992</v>
      </c>
      <c r="J80" s="7">
        <v>3330.1524290299999</v>
      </c>
      <c r="K80" s="5"/>
    </row>
    <row r="81" spans="1:11">
      <c r="A81" s="23">
        <v>37073</v>
      </c>
      <c r="B81" s="6">
        <v>497.00973666000004</v>
      </c>
      <c r="C81" s="6">
        <v>633.39905611000006</v>
      </c>
      <c r="D81" s="6">
        <v>27.456947149999998</v>
      </c>
      <c r="E81" s="6">
        <v>293.85492414999999</v>
      </c>
      <c r="F81" s="6">
        <v>8.0163590599999992</v>
      </c>
      <c r="G81" s="6">
        <v>625.47125628999993</v>
      </c>
      <c r="H81" s="6">
        <v>2085.2082794200001</v>
      </c>
      <c r="I81" s="6">
        <v>750.48056741999994</v>
      </c>
      <c r="J81" s="7">
        <v>2835.6888468400002</v>
      </c>
      <c r="K81" s="5"/>
    </row>
    <row r="82" spans="1:11">
      <c r="A82" s="23">
        <v>37104</v>
      </c>
      <c r="B82" s="6">
        <v>751.98927593000008</v>
      </c>
      <c r="C82" s="6">
        <v>819.00367073999996</v>
      </c>
      <c r="D82" s="6">
        <v>31.50523935</v>
      </c>
      <c r="E82" s="6">
        <v>414.32199524999999</v>
      </c>
      <c r="F82" s="6">
        <v>11.52324876</v>
      </c>
      <c r="G82" s="6">
        <v>893.53776545000005</v>
      </c>
      <c r="H82" s="6">
        <v>2921.8811954799999</v>
      </c>
      <c r="I82" s="6">
        <v>1521.8068315399998</v>
      </c>
      <c r="J82" s="7">
        <v>4443.6880270199999</v>
      </c>
      <c r="K82" s="5"/>
    </row>
    <row r="83" spans="1:11">
      <c r="A83" s="23">
        <v>37135</v>
      </c>
      <c r="B83" s="6">
        <v>430.46594052</v>
      </c>
      <c r="C83" s="6">
        <v>529.28909024999996</v>
      </c>
      <c r="D83" s="6">
        <v>28.201749460000002</v>
      </c>
      <c r="E83" s="6">
        <v>378.09795307999997</v>
      </c>
      <c r="F83" s="6">
        <v>3.2042642200000002</v>
      </c>
      <c r="G83" s="6">
        <v>695.91230208000025</v>
      </c>
      <c r="H83" s="6">
        <v>2065.17129961</v>
      </c>
      <c r="I83" s="6">
        <v>682.77361980000001</v>
      </c>
      <c r="J83" s="7">
        <v>2747.9449194099998</v>
      </c>
      <c r="K83" s="5"/>
    </row>
    <row r="84" spans="1:11">
      <c r="A84" s="23">
        <v>37165</v>
      </c>
      <c r="B84" s="6">
        <v>477.7108394</v>
      </c>
      <c r="C84" s="6">
        <v>572.71455307000008</v>
      </c>
      <c r="D84" s="6">
        <v>22.913007480000001</v>
      </c>
      <c r="E84" s="6">
        <v>414.36766951999999</v>
      </c>
      <c r="F84" s="6">
        <v>3.5946016099999998</v>
      </c>
      <c r="G84" s="6">
        <v>616.77418378999982</v>
      </c>
      <c r="H84" s="6">
        <v>2108.0748548699999</v>
      </c>
      <c r="I84" s="6">
        <v>689.97740282999996</v>
      </c>
      <c r="J84" s="7">
        <v>2798.0522576999997</v>
      </c>
      <c r="K84" s="5"/>
    </row>
    <row r="85" spans="1:11">
      <c r="A85" s="23">
        <v>37196</v>
      </c>
      <c r="B85" s="6">
        <v>429.45478058999998</v>
      </c>
      <c r="C85" s="6">
        <v>508.64538643999998</v>
      </c>
      <c r="D85" s="6">
        <v>29.353297469999998</v>
      </c>
      <c r="E85" s="6">
        <v>367.33938191000004</v>
      </c>
      <c r="F85" s="6">
        <v>1.7336941000000001</v>
      </c>
      <c r="G85" s="6">
        <v>538.88082134999968</v>
      </c>
      <c r="H85" s="6">
        <v>1875.4073618599998</v>
      </c>
      <c r="I85" s="6">
        <v>605.68364453999982</v>
      </c>
      <c r="J85" s="7">
        <v>2481.0910063999995</v>
      </c>
      <c r="K85" s="5"/>
    </row>
    <row r="86" spans="1:11">
      <c r="A86" s="23">
        <v>37226</v>
      </c>
      <c r="B86" s="6">
        <v>400.77629264999996</v>
      </c>
      <c r="C86" s="6">
        <v>280.67169828999999</v>
      </c>
      <c r="D86" s="6">
        <v>34.311825799999994</v>
      </c>
      <c r="E86" s="6">
        <v>276.09434573000004</v>
      </c>
      <c r="F86" s="6">
        <v>2.13799896</v>
      </c>
      <c r="G86" s="6">
        <v>403.43546394000009</v>
      </c>
      <c r="H86" s="6">
        <v>1397.42762537</v>
      </c>
      <c r="I86" s="6">
        <v>465.42427533</v>
      </c>
      <c r="J86" s="7">
        <v>1862.8519007</v>
      </c>
      <c r="K86" s="5"/>
    </row>
    <row r="87" spans="1:11">
      <c r="A87" s="23">
        <v>37257</v>
      </c>
      <c r="B87" s="6">
        <v>306.88922848000004</v>
      </c>
      <c r="C87" s="6">
        <v>491.98763664999996</v>
      </c>
      <c r="D87" s="6">
        <v>0</v>
      </c>
      <c r="E87" s="6">
        <v>403.40771852999995</v>
      </c>
      <c r="F87" s="6">
        <v>2.2593737599999999</v>
      </c>
      <c r="G87" s="6">
        <v>451.85633408000012</v>
      </c>
      <c r="H87" s="6">
        <v>1656.4002915000001</v>
      </c>
      <c r="I87" s="6">
        <v>774.63356008999995</v>
      </c>
      <c r="J87" s="7">
        <v>2431.0338515900003</v>
      </c>
      <c r="K87" s="5"/>
    </row>
    <row r="88" spans="1:11">
      <c r="A88" s="23">
        <v>37288</v>
      </c>
      <c r="B88" s="6">
        <v>205.88716484</v>
      </c>
      <c r="C88" s="6">
        <v>419.9301054</v>
      </c>
      <c r="D88" s="6">
        <v>22.609754899999999</v>
      </c>
      <c r="E88" s="6">
        <v>271.08838727</v>
      </c>
      <c r="F88" s="6">
        <v>1.40786298</v>
      </c>
      <c r="G88" s="6">
        <v>485.48518492999995</v>
      </c>
      <c r="H88" s="6">
        <v>1406.4084603199999</v>
      </c>
      <c r="I88" s="6">
        <v>614.26222997999992</v>
      </c>
      <c r="J88" s="7">
        <v>2020.6706902999999</v>
      </c>
      <c r="K88" s="5"/>
    </row>
    <row r="89" spans="1:11">
      <c r="A89" s="23">
        <v>37316</v>
      </c>
      <c r="B89" s="6">
        <v>302.04667769999998</v>
      </c>
      <c r="C89" s="6">
        <v>383.28197204000003</v>
      </c>
      <c r="D89" s="6">
        <v>15.945531429999999</v>
      </c>
      <c r="E89" s="6">
        <v>306.69327176000002</v>
      </c>
      <c r="F89" s="6">
        <v>49.807085469999997</v>
      </c>
      <c r="G89" s="6">
        <v>428.6846326299999</v>
      </c>
      <c r="H89" s="6">
        <v>1486.4591710299999</v>
      </c>
      <c r="I89" s="6">
        <v>569.19290478999994</v>
      </c>
      <c r="J89" s="7">
        <v>2055.6520758199999</v>
      </c>
      <c r="K89" s="5"/>
    </row>
    <row r="90" spans="1:11">
      <c r="A90" s="23">
        <v>37347</v>
      </c>
      <c r="B90" s="6">
        <v>235.41837533</v>
      </c>
      <c r="C90" s="6">
        <v>463.44974967000002</v>
      </c>
      <c r="D90" s="6">
        <v>13.237260599999999</v>
      </c>
      <c r="E90" s="6">
        <v>227.60523269000001</v>
      </c>
      <c r="F90" s="6">
        <v>198.91179918</v>
      </c>
      <c r="G90" s="6">
        <v>409.46965751999983</v>
      </c>
      <c r="H90" s="6">
        <v>1548.0920749899999</v>
      </c>
      <c r="I90" s="6">
        <v>576.41159956000001</v>
      </c>
      <c r="J90" s="7">
        <v>2124.5036745500001</v>
      </c>
      <c r="K90" s="5"/>
    </row>
    <row r="91" spans="1:11">
      <c r="A91" s="23">
        <v>37377</v>
      </c>
      <c r="B91" s="6">
        <v>603.76903862000006</v>
      </c>
      <c r="C91" s="6">
        <v>745.07362969000008</v>
      </c>
      <c r="D91" s="6">
        <v>20.166071149999997</v>
      </c>
      <c r="E91" s="6">
        <v>256.49530503</v>
      </c>
      <c r="F91" s="6">
        <v>437.1159035</v>
      </c>
      <c r="G91" s="6">
        <v>790.43526367999993</v>
      </c>
      <c r="H91" s="6">
        <v>2853.0552116700001</v>
      </c>
      <c r="I91" s="6">
        <v>738.90007755999989</v>
      </c>
      <c r="J91" s="7">
        <v>3591.9552892299998</v>
      </c>
      <c r="K91" s="5"/>
    </row>
    <row r="92" spans="1:11">
      <c r="A92" s="23">
        <v>37408</v>
      </c>
      <c r="B92" s="6">
        <v>483.58197001999997</v>
      </c>
      <c r="C92" s="6">
        <v>642.86219519000008</v>
      </c>
      <c r="D92" s="6">
        <v>29.400750129999999</v>
      </c>
      <c r="E92" s="6">
        <v>476.36460562000002</v>
      </c>
      <c r="F92" s="6">
        <v>505.13576462999998</v>
      </c>
      <c r="G92" s="6">
        <v>691.35067721000041</v>
      </c>
      <c r="H92" s="6">
        <v>2828.6959628000004</v>
      </c>
      <c r="I92" s="6">
        <v>677.96776418000013</v>
      </c>
      <c r="J92" s="7">
        <v>3506.6637269800003</v>
      </c>
      <c r="K92" s="5"/>
    </row>
    <row r="93" spans="1:11">
      <c r="A93" s="23">
        <v>37438</v>
      </c>
      <c r="B93" s="6">
        <v>500.80254348</v>
      </c>
      <c r="C93" s="6">
        <v>496.62324526999998</v>
      </c>
      <c r="D93" s="6">
        <v>14.72732617</v>
      </c>
      <c r="E93" s="6">
        <v>376.09099201999999</v>
      </c>
      <c r="F93" s="6">
        <v>682.56256722000001</v>
      </c>
      <c r="G93" s="6">
        <v>531.77139004999981</v>
      </c>
      <c r="H93" s="6">
        <v>2602.5780642099999</v>
      </c>
      <c r="I93" s="6">
        <v>975.62155441000004</v>
      </c>
      <c r="J93" s="7">
        <v>3578.1996186199999</v>
      </c>
      <c r="K93" s="5"/>
    </row>
    <row r="94" spans="1:11">
      <c r="A94" s="23">
        <v>37469</v>
      </c>
      <c r="B94" s="6">
        <v>396.87794043999997</v>
      </c>
      <c r="C94" s="6">
        <v>471.37416401999997</v>
      </c>
      <c r="D94" s="6">
        <v>28.204513120000001</v>
      </c>
      <c r="E94" s="6">
        <v>156.10692326</v>
      </c>
      <c r="F94" s="6">
        <v>658.83663990000002</v>
      </c>
      <c r="G94" s="6">
        <v>557.44688335000001</v>
      </c>
      <c r="H94" s="6">
        <v>2268.84706409</v>
      </c>
      <c r="I94" s="6">
        <v>738.76783030000013</v>
      </c>
      <c r="J94" s="7">
        <v>3007.6148943900002</v>
      </c>
      <c r="K94" s="5"/>
    </row>
    <row r="95" spans="1:11">
      <c r="A95" s="23">
        <v>37500</v>
      </c>
      <c r="B95" s="6">
        <v>342.53884441000002</v>
      </c>
      <c r="C95" s="6">
        <v>316.08639519000002</v>
      </c>
      <c r="D95" s="6">
        <v>4.53131533</v>
      </c>
      <c r="E95" s="6">
        <v>530.57879115000003</v>
      </c>
      <c r="F95" s="6">
        <v>459.91862543999997</v>
      </c>
      <c r="G95" s="6">
        <v>467.81014456000116</v>
      </c>
      <c r="H95" s="6">
        <v>2121.4641160800011</v>
      </c>
      <c r="I95" s="6">
        <v>565.20847846000004</v>
      </c>
      <c r="J95" s="7">
        <v>2686.6725945400012</v>
      </c>
      <c r="K95" s="5"/>
    </row>
    <row r="96" spans="1:11">
      <c r="A96" s="23">
        <v>37530</v>
      </c>
      <c r="B96" s="6">
        <v>592.66722924999999</v>
      </c>
      <c r="C96" s="6">
        <v>729.56776472000001</v>
      </c>
      <c r="D96" s="6">
        <v>30.990761280000001</v>
      </c>
      <c r="E96" s="6">
        <v>330.69666101999996</v>
      </c>
      <c r="F96" s="6">
        <v>613.01187176999997</v>
      </c>
      <c r="G96" s="6">
        <v>680.12825253000028</v>
      </c>
      <c r="H96" s="6">
        <v>2977.0625405700002</v>
      </c>
      <c r="I96" s="6">
        <v>868.27316524000003</v>
      </c>
      <c r="J96" s="7">
        <v>3845.33570581</v>
      </c>
      <c r="K96" s="5"/>
    </row>
    <row r="97" spans="1:11">
      <c r="A97" s="23">
        <v>37561</v>
      </c>
      <c r="B97" s="6">
        <v>778.30048393999994</v>
      </c>
      <c r="C97" s="6">
        <v>680.49607422000008</v>
      </c>
      <c r="D97" s="6">
        <v>10.85024393</v>
      </c>
      <c r="E97" s="6">
        <v>386.21987130000002</v>
      </c>
      <c r="F97" s="6">
        <v>562.14555700000005</v>
      </c>
      <c r="G97" s="6">
        <v>710.72477039000114</v>
      </c>
      <c r="H97" s="6">
        <v>3128.7370007800014</v>
      </c>
      <c r="I97" s="6">
        <v>800.51885765999998</v>
      </c>
      <c r="J97" s="7">
        <v>3929.2558584400012</v>
      </c>
      <c r="K97" s="5"/>
    </row>
    <row r="98" spans="1:11">
      <c r="A98" s="23">
        <v>37591</v>
      </c>
      <c r="B98" s="6">
        <v>754.04814893999992</v>
      </c>
      <c r="C98" s="6">
        <v>619.22364943999992</v>
      </c>
      <c r="D98" s="6">
        <v>25.736752679999999</v>
      </c>
      <c r="E98" s="6">
        <v>530.95268577000002</v>
      </c>
      <c r="F98" s="6">
        <v>586.75214583000002</v>
      </c>
      <c r="G98" s="6">
        <v>651.37841888000094</v>
      </c>
      <c r="H98" s="6">
        <v>3168.0918015400011</v>
      </c>
      <c r="I98" s="6">
        <v>761.74332161000029</v>
      </c>
      <c r="J98" s="7">
        <v>3929.8351231500014</v>
      </c>
      <c r="K98" s="5"/>
    </row>
    <row r="99" spans="1:11">
      <c r="A99" s="23">
        <v>37622</v>
      </c>
      <c r="B99" s="6">
        <v>321.77413147000004</v>
      </c>
      <c r="C99" s="6">
        <v>469.20876717000004</v>
      </c>
      <c r="D99" s="6">
        <v>0</v>
      </c>
      <c r="E99" s="6">
        <v>240.02811122999998</v>
      </c>
      <c r="F99" s="6">
        <v>482.57708500000001</v>
      </c>
      <c r="G99" s="6">
        <v>331.62512821999894</v>
      </c>
      <c r="H99" s="6">
        <v>1845.213223089999</v>
      </c>
      <c r="I99" s="6">
        <v>64.171631320000003</v>
      </c>
      <c r="J99" s="7">
        <v>1909.384854409999</v>
      </c>
      <c r="K99" s="5"/>
    </row>
    <row r="100" spans="1:11">
      <c r="A100" s="23">
        <v>37653</v>
      </c>
      <c r="B100" s="6">
        <v>747.43422580999993</v>
      </c>
      <c r="C100" s="6">
        <v>730.96641865000015</v>
      </c>
      <c r="D100" s="6">
        <v>29.964657840000001</v>
      </c>
      <c r="E100" s="6">
        <v>355.37592619999998</v>
      </c>
      <c r="F100" s="6">
        <v>515.33916641999997</v>
      </c>
      <c r="G100" s="6">
        <v>707.04167885000015</v>
      </c>
      <c r="H100" s="6">
        <v>3086.12207377</v>
      </c>
      <c r="I100" s="6">
        <v>1652.7343577300001</v>
      </c>
      <c r="J100" s="7">
        <v>4738.8564315000003</v>
      </c>
      <c r="K100" s="5"/>
    </row>
    <row r="101" spans="1:11">
      <c r="A101" s="23">
        <v>37681</v>
      </c>
      <c r="B101" s="6">
        <v>447.93221812999997</v>
      </c>
      <c r="C101" s="6">
        <v>607.20805629999995</v>
      </c>
      <c r="D101" s="6">
        <v>11.455175689999999</v>
      </c>
      <c r="E101" s="6">
        <v>337.69040598000004</v>
      </c>
      <c r="F101" s="6">
        <v>661.61877763999996</v>
      </c>
      <c r="G101" s="6">
        <v>753.39809822000052</v>
      </c>
      <c r="H101" s="6">
        <v>2819.3027319600001</v>
      </c>
      <c r="I101" s="6">
        <v>529.42151729</v>
      </c>
      <c r="J101" s="7">
        <v>3348.72424925</v>
      </c>
      <c r="K101" s="5"/>
    </row>
    <row r="102" spans="1:11">
      <c r="A102" s="23">
        <v>37712</v>
      </c>
      <c r="B102" s="6">
        <v>576.13494544000002</v>
      </c>
      <c r="C102" s="6">
        <v>706.70116704999998</v>
      </c>
      <c r="D102" s="6">
        <v>48.464036039999996</v>
      </c>
      <c r="E102" s="6">
        <v>376.71807182999999</v>
      </c>
      <c r="F102" s="6">
        <v>807.30546617999994</v>
      </c>
      <c r="G102" s="6">
        <v>578.05526864999956</v>
      </c>
      <c r="H102" s="6">
        <v>3093.3789551899999</v>
      </c>
      <c r="I102" s="6">
        <v>627.19740222999997</v>
      </c>
      <c r="J102" s="7">
        <v>3720.57635742</v>
      </c>
      <c r="K102" s="5"/>
    </row>
    <row r="103" spans="1:11">
      <c r="A103" s="23">
        <v>37742</v>
      </c>
      <c r="B103" s="6">
        <v>1315.0687422400001</v>
      </c>
      <c r="C103" s="6">
        <v>804.2889531400001</v>
      </c>
      <c r="D103" s="6">
        <v>199.77034075999998</v>
      </c>
      <c r="E103" s="6">
        <v>258.34885496999999</v>
      </c>
      <c r="F103" s="6">
        <v>956.05339836999997</v>
      </c>
      <c r="G103" s="6">
        <v>952.70697810000001</v>
      </c>
      <c r="H103" s="6">
        <v>4486.2372675800007</v>
      </c>
      <c r="I103" s="6">
        <v>662.98189873000024</v>
      </c>
      <c r="J103" s="7">
        <v>5149.2191663100011</v>
      </c>
      <c r="K103" s="5"/>
    </row>
    <row r="104" spans="1:11">
      <c r="A104" s="23">
        <v>37773</v>
      </c>
      <c r="B104" s="6">
        <v>1105.22962405</v>
      </c>
      <c r="C104" s="6">
        <v>679.71152513000004</v>
      </c>
      <c r="D104" s="6">
        <v>136.62560450999999</v>
      </c>
      <c r="E104" s="6">
        <v>240.80327591</v>
      </c>
      <c r="F104" s="6">
        <v>862.63419440999996</v>
      </c>
      <c r="G104" s="6">
        <v>824.44290750999971</v>
      </c>
      <c r="H104" s="6">
        <v>3849.4471315199999</v>
      </c>
      <c r="I104" s="6">
        <v>667.39388419000011</v>
      </c>
      <c r="J104" s="7">
        <v>4516.8410157099997</v>
      </c>
      <c r="K104" s="5"/>
    </row>
    <row r="105" spans="1:11">
      <c r="A105" s="23">
        <v>37803</v>
      </c>
      <c r="B105" s="6">
        <v>559.24168612000005</v>
      </c>
      <c r="C105" s="6">
        <v>723.88722416999997</v>
      </c>
      <c r="D105" s="6">
        <v>50.974304689999997</v>
      </c>
      <c r="E105" s="6">
        <v>281.31258213000001</v>
      </c>
      <c r="F105" s="6">
        <v>783.0410725700001</v>
      </c>
      <c r="G105" s="6">
        <v>547.93339366999953</v>
      </c>
      <c r="H105" s="6">
        <v>2946.3902633499997</v>
      </c>
      <c r="I105" s="6">
        <v>973.28151951999996</v>
      </c>
      <c r="J105" s="7">
        <v>3919.6717828699998</v>
      </c>
      <c r="K105" s="5"/>
    </row>
    <row r="106" spans="1:11">
      <c r="A106" s="23">
        <v>37834</v>
      </c>
      <c r="B106" s="6">
        <v>1095.1187803</v>
      </c>
      <c r="C106" s="6">
        <v>937.07720871000004</v>
      </c>
      <c r="D106" s="6">
        <v>106.44435496999999</v>
      </c>
      <c r="E106" s="6">
        <v>231.88542505000001</v>
      </c>
      <c r="F106" s="6">
        <v>633.28077616999997</v>
      </c>
      <c r="G106" s="6">
        <v>869.23417302999997</v>
      </c>
      <c r="H106" s="6">
        <v>3873.04071823</v>
      </c>
      <c r="I106" s="6">
        <v>727.3990866500003</v>
      </c>
      <c r="J106" s="7">
        <v>4600.4398048800003</v>
      </c>
      <c r="K106" s="5"/>
    </row>
    <row r="107" spans="1:11">
      <c r="A107" s="23">
        <v>37865</v>
      </c>
      <c r="B107" s="6">
        <v>582.64913784999999</v>
      </c>
      <c r="C107" s="6">
        <v>941.78772156999992</v>
      </c>
      <c r="D107" s="6">
        <v>22.74406565</v>
      </c>
      <c r="E107" s="6">
        <v>1096.0875002799999</v>
      </c>
      <c r="F107" s="6">
        <v>605.98333000000002</v>
      </c>
      <c r="G107" s="6">
        <v>825.78620900999977</v>
      </c>
      <c r="H107" s="6">
        <v>4075.0379643599999</v>
      </c>
      <c r="I107" s="6">
        <v>689.60196074999976</v>
      </c>
      <c r="J107" s="7">
        <v>4764.6399251099992</v>
      </c>
      <c r="K107" s="5"/>
    </row>
    <row r="108" spans="1:11">
      <c r="A108" s="23">
        <v>37895</v>
      </c>
      <c r="B108" s="6">
        <v>561.93119793000005</v>
      </c>
      <c r="C108" s="6">
        <v>811.46181640999998</v>
      </c>
      <c r="D108" s="6">
        <v>53.291384610000001</v>
      </c>
      <c r="E108" s="6">
        <v>468.20140583</v>
      </c>
      <c r="F108" s="6">
        <v>648.21172999999999</v>
      </c>
      <c r="G108" s="6">
        <v>707.37595682000074</v>
      </c>
      <c r="H108" s="6">
        <v>3250.4734916000007</v>
      </c>
      <c r="I108" s="6">
        <v>757.30245624999986</v>
      </c>
      <c r="J108" s="7">
        <v>4007.7759478500006</v>
      </c>
      <c r="K108" s="5"/>
    </row>
    <row r="109" spans="1:11">
      <c r="A109" s="23">
        <v>37926</v>
      </c>
      <c r="B109" s="6">
        <v>801.13966281000012</v>
      </c>
      <c r="C109" s="6">
        <v>799.45796680000001</v>
      </c>
      <c r="D109" s="6">
        <v>21.068633569999999</v>
      </c>
      <c r="E109" s="6">
        <v>448.93620292000003</v>
      </c>
      <c r="F109" s="6">
        <v>609.63874999999996</v>
      </c>
      <c r="G109" s="6">
        <v>607.61538550999876</v>
      </c>
      <c r="H109" s="6">
        <v>3287.856601609999</v>
      </c>
      <c r="I109" s="6">
        <v>625.64293579000025</v>
      </c>
      <c r="J109" s="7">
        <v>3913.4995373999991</v>
      </c>
      <c r="K109" s="5"/>
    </row>
    <row r="110" spans="1:11">
      <c r="A110" s="23">
        <v>37956</v>
      </c>
      <c r="B110" s="6">
        <v>1563.16895649</v>
      </c>
      <c r="C110" s="6">
        <v>1632.2976352000001</v>
      </c>
      <c r="D110" s="6">
        <v>21.412659340000001</v>
      </c>
      <c r="E110" s="6">
        <v>597.95823526999993</v>
      </c>
      <c r="F110" s="6">
        <v>880.45731499999999</v>
      </c>
      <c r="G110" s="6">
        <v>1402.1363755999992</v>
      </c>
      <c r="H110" s="6">
        <v>6097.4311768999996</v>
      </c>
      <c r="I110" s="6">
        <v>823.98426568999969</v>
      </c>
      <c r="J110" s="7">
        <v>6921.4154425899997</v>
      </c>
      <c r="K110" s="5"/>
    </row>
    <row r="111" spans="1:11">
      <c r="A111" s="23">
        <v>37987</v>
      </c>
      <c r="B111" s="6">
        <v>550.61217216000011</v>
      </c>
      <c r="C111" s="6">
        <v>978.02871276999997</v>
      </c>
      <c r="D111" s="6">
        <v>0.25</v>
      </c>
      <c r="E111" s="6">
        <v>382.08081082000001</v>
      </c>
      <c r="F111" s="6">
        <v>563.21379999999999</v>
      </c>
      <c r="G111" s="6">
        <v>649.98170790999984</v>
      </c>
      <c r="H111" s="6">
        <v>3124.1672036599998</v>
      </c>
      <c r="I111" s="6">
        <v>887.23977317999993</v>
      </c>
      <c r="J111" s="7">
        <v>4011.4069768399995</v>
      </c>
      <c r="K111" s="5"/>
    </row>
    <row r="112" spans="1:11">
      <c r="A112" s="23">
        <v>38018</v>
      </c>
      <c r="B112" s="6">
        <v>577.57747934000008</v>
      </c>
      <c r="C112" s="6">
        <v>986.92045232999988</v>
      </c>
      <c r="D112" s="6">
        <v>52.666540759999997</v>
      </c>
      <c r="E112" s="6">
        <v>325.36211994000001</v>
      </c>
      <c r="F112" s="6">
        <v>621.309032</v>
      </c>
      <c r="G112" s="6">
        <v>743.26965448999908</v>
      </c>
      <c r="H112" s="6">
        <v>3307.1052788599991</v>
      </c>
      <c r="I112" s="6">
        <v>939.4002203299998</v>
      </c>
      <c r="J112" s="7">
        <v>4246.5054991899988</v>
      </c>
      <c r="K112" s="5"/>
    </row>
    <row r="113" spans="1:11">
      <c r="A113" s="23">
        <v>38047</v>
      </c>
      <c r="B113" s="6">
        <v>813.82361622000008</v>
      </c>
      <c r="C113" s="6">
        <v>1174.77236782</v>
      </c>
      <c r="D113" s="6">
        <v>19.388649390000001</v>
      </c>
      <c r="E113" s="6">
        <v>614.05801145999999</v>
      </c>
      <c r="F113" s="6">
        <v>642.09845499999994</v>
      </c>
      <c r="G113" s="6">
        <v>949.37835795000092</v>
      </c>
      <c r="H113" s="6">
        <v>4213.5194578400005</v>
      </c>
      <c r="I113" s="6">
        <v>668.79562080000005</v>
      </c>
      <c r="J113" s="7">
        <v>4882.3150786400001</v>
      </c>
      <c r="K113" s="5"/>
    </row>
    <row r="114" spans="1:11">
      <c r="A114" s="23">
        <v>38078</v>
      </c>
      <c r="B114" s="6">
        <v>813.35675073000004</v>
      </c>
      <c r="C114" s="6">
        <v>1195.8490966400002</v>
      </c>
      <c r="D114" s="6">
        <v>22.565407269999998</v>
      </c>
      <c r="E114" s="6">
        <v>514.39450600999999</v>
      </c>
      <c r="F114" s="6">
        <v>917.52875500000005</v>
      </c>
      <c r="G114" s="6">
        <v>833.49736577999829</v>
      </c>
      <c r="H114" s="6">
        <v>4297.1918814299988</v>
      </c>
      <c r="I114" s="6">
        <v>891.09089941000002</v>
      </c>
      <c r="J114" s="7">
        <v>5188.2827808399988</v>
      </c>
      <c r="K114" s="5"/>
    </row>
    <row r="115" spans="1:11">
      <c r="A115" s="23">
        <v>38108</v>
      </c>
      <c r="B115" s="6">
        <v>2539.0250391100003</v>
      </c>
      <c r="C115" s="6">
        <v>952.54957876000003</v>
      </c>
      <c r="D115" s="6">
        <v>261.33169086000004</v>
      </c>
      <c r="E115" s="6">
        <v>412.43999155</v>
      </c>
      <c r="F115" s="6">
        <v>1029.8460700000001</v>
      </c>
      <c r="G115" s="6">
        <v>842.42467414000021</v>
      </c>
      <c r="H115" s="6">
        <v>6037.6170444199997</v>
      </c>
      <c r="I115" s="6">
        <v>692.51894071000004</v>
      </c>
      <c r="J115" s="7">
        <v>6730.1359851299994</v>
      </c>
      <c r="K115" s="5"/>
    </row>
    <row r="116" spans="1:11">
      <c r="A116" s="23">
        <v>38139</v>
      </c>
      <c r="B116" s="6">
        <v>2682.8007407099999</v>
      </c>
      <c r="C116" s="6">
        <v>1385.8094737599999</v>
      </c>
      <c r="D116" s="6">
        <v>125.28447509</v>
      </c>
      <c r="E116" s="6">
        <v>653.88491081000006</v>
      </c>
      <c r="F116" s="6">
        <v>876.70732499999997</v>
      </c>
      <c r="G116" s="6">
        <v>993.05307475000063</v>
      </c>
      <c r="H116" s="6">
        <v>6717.5400001200014</v>
      </c>
      <c r="I116" s="6">
        <v>818.65167476000011</v>
      </c>
      <c r="J116" s="7">
        <v>7536.1916748800013</v>
      </c>
      <c r="K116" s="5"/>
    </row>
    <row r="117" spans="1:11">
      <c r="A117" s="23">
        <v>38169</v>
      </c>
      <c r="B117" s="6">
        <v>1362.8789844400001</v>
      </c>
      <c r="C117" s="6">
        <v>1456.4334952500001</v>
      </c>
      <c r="D117" s="6">
        <v>54.215073619999998</v>
      </c>
      <c r="E117" s="6">
        <v>570.13229770999999</v>
      </c>
      <c r="F117" s="6">
        <v>888.10108000000002</v>
      </c>
      <c r="G117" s="6">
        <v>1013.1768979799999</v>
      </c>
      <c r="H117" s="6">
        <v>5344.9378290000004</v>
      </c>
      <c r="I117" s="6">
        <v>1324.0612775299999</v>
      </c>
      <c r="J117" s="7">
        <v>6668.9991065300001</v>
      </c>
      <c r="K117" s="5"/>
    </row>
    <row r="118" spans="1:11">
      <c r="A118" s="23">
        <v>38200</v>
      </c>
      <c r="B118" s="6">
        <v>1072.2561092799999</v>
      </c>
      <c r="C118" s="6">
        <v>1321.29304172</v>
      </c>
      <c r="D118" s="6">
        <v>52.419187460000003</v>
      </c>
      <c r="E118" s="6">
        <v>419.05303136000003</v>
      </c>
      <c r="F118" s="6">
        <v>899.60853999999995</v>
      </c>
      <c r="G118" s="6">
        <v>918.68664887999967</v>
      </c>
      <c r="H118" s="6">
        <v>4683.3165587000003</v>
      </c>
      <c r="I118" s="6">
        <v>779.30400870000017</v>
      </c>
      <c r="J118" s="7">
        <v>5462.6205674000003</v>
      </c>
      <c r="K118" s="5"/>
    </row>
    <row r="119" spans="1:11">
      <c r="A119" s="23">
        <v>38231</v>
      </c>
      <c r="B119" s="6">
        <v>1085.6457427400001</v>
      </c>
      <c r="C119" s="6">
        <v>1301.3804341800001</v>
      </c>
      <c r="D119" s="6">
        <v>21.018119719999998</v>
      </c>
      <c r="E119" s="6">
        <v>690.75437978000002</v>
      </c>
      <c r="F119" s="6">
        <v>823.69811000000004</v>
      </c>
      <c r="G119" s="6">
        <v>1033.2498151499994</v>
      </c>
      <c r="H119" s="6">
        <v>4955.7466015699993</v>
      </c>
      <c r="I119" s="6">
        <v>857.37072615000011</v>
      </c>
      <c r="J119" s="7">
        <v>5813.1173277199996</v>
      </c>
      <c r="K119" s="5"/>
    </row>
    <row r="120" spans="1:11">
      <c r="A120" s="23">
        <v>38261</v>
      </c>
      <c r="B120" s="6">
        <v>674.87606418000007</v>
      </c>
      <c r="C120" s="6">
        <v>1239.4321397000001</v>
      </c>
      <c r="D120" s="6">
        <v>48.589086369999997</v>
      </c>
      <c r="E120" s="6">
        <v>411.65898472000003</v>
      </c>
      <c r="F120" s="6">
        <v>816.03198499999996</v>
      </c>
      <c r="G120" s="6">
        <v>852.02608449999843</v>
      </c>
      <c r="H120" s="6">
        <v>4042.6143444699987</v>
      </c>
      <c r="I120" s="6">
        <v>753.10284717000013</v>
      </c>
      <c r="J120" s="7">
        <v>4795.7171916399984</v>
      </c>
      <c r="K120" s="5"/>
    </row>
    <row r="121" spans="1:11">
      <c r="A121" s="23">
        <v>38292</v>
      </c>
      <c r="B121" s="6">
        <v>1547.2359277</v>
      </c>
      <c r="C121" s="6">
        <v>1348.68803374</v>
      </c>
      <c r="D121" s="6">
        <v>20.326270839999999</v>
      </c>
      <c r="E121" s="6">
        <v>575.72191728999996</v>
      </c>
      <c r="F121" s="6">
        <v>806.79554535</v>
      </c>
      <c r="G121" s="6">
        <v>1022.4659858700015</v>
      </c>
      <c r="H121" s="6">
        <v>5321.2336807900019</v>
      </c>
      <c r="I121" s="6">
        <v>1311.48878973</v>
      </c>
      <c r="J121" s="7">
        <v>6632.7224705200024</v>
      </c>
      <c r="K121" s="5"/>
    </row>
    <row r="122" spans="1:11">
      <c r="A122" s="23">
        <v>38322</v>
      </c>
      <c r="B122" s="6">
        <v>1044.7599634000001</v>
      </c>
      <c r="C122" s="6">
        <v>1536.6637251500001</v>
      </c>
      <c r="D122" s="6">
        <v>55.150385369999995</v>
      </c>
      <c r="E122" s="6">
        <v>928.27309020000007</v>
      </c>
      <c r="F122" s="6">
        <v>843.14328005999994</v>
      </c>
      <c r="G122" s="6">
        <v>1441.2918114000004</v>
      </c>
      <c r="H122" s="6">
        <v>5849.2822555800003</v>
      </c>
      <c r="I122" s="6">
        <v>911.36978931999988</v>
      </c>
      <c r="J122" s="7">
        <v>6760.6520449</v>
      </c>
      <c r="K122" s="5"/>
    </row>
    <row r="123" spans="1:11">
      <c r="A123" s="23">
        <v>38353</v>
      </c>
      <c r="B123" s="6">
        <v>677.01558471999999</v>
      </c>
      <c r="C123" s="6">
        <v>1203.76330869</v>
      </c>
      <c r="D123" s="6">
        <v>3.6420977099999998</v>
      </c>
      <c r="E123" s="6">
        <v>410.26289864999995</v>
      </c>
      <c r="F123" s="6">
        <v>702.84082999999998</v>
      </c>
      <c r="G123" s="6">
        <v>659.95196329000009</v>
      </c>
      <c r="H123" s="6">
        <v>3657.4766830600001</v>
      </c>
      <c r="I123" s="6">
        <v>1037.68436273</v>
      </c>
      <c r="J123" s="7">
        <v>4695.1610457900006</v>
      </c>
      <c r="K123" s="5"/>
    </row>
    <row r="124" spans="1:11">
      <c r="A124" s="23">
        <v>38384</v>
      </c>
      <c r="B124" s="6">
        <v>1099.0090346400002</v>
      </c>
      <c r="C124" s="6">
        <v>1184.8181834300001</v>
      </c>
      <c r="D124" s="6">
        <v>42.593949700000003</v>
      </c>
      <c r="E124" s="6">
        <v>419.82879639999999</v>
      </c>
      <c r="F124" s="6">
        <v>725.83482500000002</v>
      </c>
      <c r="G124" s="6">
        <v>947.07299923000028</v>
      </c>
      <c r="H124" s="6">
        <v>4419.1577884000008</v>
      </c>
      <c r="I124" s="6">
        <v>1244.6906819100002</v>
      </c>
      <c r="J124" s="7">
        <v>5663.8484703100012</v>
      </c>
      <c r="K124" s="5"/>
    </row>
    <row r="125" spans="1:11">
      <c r="A125" s="23">
        <v>38412</v>
      </c>
      <c r="B125" s="6">
        <v>1469.0063979500001</v>
      </c>
      <c r="C125" s="6">
        <v>1486.51438319</v>
      </c>
      <c r="D125" s="6">
        <v>13.891156410000001</v>
      </c>
      <c r="E125" s="6">
        <v>460.92480842999998</v>
      </c>
      <c r="F125" s="6">
        <v>872.62868359000004</v>
      </c>
      <c r="G125" s="6">
        <v>1215.5790273199991</v>
      </c>
      <c r="H125" s="6">
        <v>5518.5444568899993</v>
      </c>
      <c r="I125" s="6">
        <v>898.84388709000007</v>
      </c>
      <c r="J125" s="7">
        <v>6417.3883439799993</v>
      </c>
      <c r="K125" s="5"/>
    </row>
    <row r="126" spans="1:11">
      <c r="A126" s="23">
        <v>38443</v>
      </c>
      <c r="B126" s="6">
        <v>1141.5092562</v>
      </c>
      <c r="C126" s="6">
        <v>1440.54618639</v>
      </c>
      <c r="D126" s="6">
        <v>36.989647189999999</v>
      </c>
      <c r="E126" s="6">
        <v>907.73802078000006</v>
      </c>
      <c r="F126" s="6">
        <v>993.78218000000004</v>
      </c>
      <c r="G126" s="6">
        <v>840.51357903999815</v>
      </c>
      <c r="H126" s="6">
        <v>5361.0788695999981</v>
      </c>
      <c r="I126" s="6">
        <v>971.71887604999995</v>
      </c>
      <c r="J126" s="7">
        <v>6332.7977456499984</v>
      </c>
      <c r="K126" s="5"/>
    </row>
    <row r="127" spans="1:11">
      <c r="A127" s="23">
        <v>38473</v>
      </c>
      <c r="B127" s="6">
        <v>2351.0225229600001</v>
      </c>
      <c r="C127" s="6">
        <v>1614.0967473399999</v>
      </c>
      <c r="D127" s="6">
        <v>330.23504266000003</v>
      </c>
      <c r="E127" s="6">
        <v>643.68890933</v>
      </c>
      <c r="F127" s="6">
        <v>1302.269965</v>
      </c>
      <c r="G127" s="6">
        <v>1296.3436892200025</v>
      </c>
      <c r="H127" s="6">
        <v>7537.6568765100019</v>
      </c>
      <c r="I127" s="6">
        <v>1061.93110901</v>
      </c>
      <c r="J127" s="7">
        <v>8599.5879855200019</v>
      </c>
      <c r="K127" s="5"/>
    </row>
    <row r="128" spans="1:11">
      <c r="A128" s="23">
        <v>38504</v>
      </c>
      <c r="B128" s="6">
        <v>2366.2041455100002</v>
      </c>
      <c r="C128" s="6">
        <v>1403.09910827</v>
      </c>
      <c r="D128" s="6">
        <v>88.623699040000005</v>
      </c>
      <c r="E128" s="6">
        <v>690.61987433999991</v>
      </c>
      <c r="F128" s="6">
        <v>1071.361445</v>
      </c>
      <c r="G128" s="6">
        <v>987.11849596000138</v>
      </c>
      <c r="H128" s="6">
        <v>6607.0267681200003</v>
      </c>
      <c r="I128" s="6">
        <v>933.29159671000002</v>
      </c>
      <c r="J128" s="7">
        <v>7540.3183648300001</v>
      </c>
      <c r="K128" s="5"/>
    </row>
    <row r="129" spans="1:11">
      <c r="A129" s="23">
        <v>38534</v>
      </c>
      <c r="B129" s="6">
        <v>880.09409941999991</v>
      </c>
      <c r="C129" s="6">
        <v>1405.2458063800002</v>
      </c>
      <c r="D129" s="6">
        <v>51.675845989999999</v>
      </c>
      <c r="E129" s="6">
        <v>647.26137937999999</v>
      </c>
      <c r="F129" s="6">
        <v>1000.57897</v>
      </c>
      <c r="G129" s="6">
        <v>919.46675436999885</v>
      </c>
      <c r="H129" s="6">
        <v>4904.3228555399992</v>
      </c>
      <c r="I129" s="6">
        <v>1360.27448641</v>
      </c>
      <c r="J129" s="7">
        <v>6264.5973419499987</v>
      </c>
      <c r="K129" s="5"/>
    </row>
    <row r="130" spans="1:11">
      <c r="A130" s="23">
        <v>38565</v>
      </c>
      <c r="B130" s="6">
        <v>1410.2958920799999</v>
      </c>
      <c r="C130" s="6">
        <v>1681.1346988099999</v>
      </c>
      <c r="D130" s="6">
        <v>62.789975720000001</v>
      </c>
      <c r="E130" s="6">
        <v>676.64689128000009</v>
      </c>
      <c r="F130" s="6">
        <v>1199.9217200000001</v>
      </c>
      <c r="G130" s="6">
        <v>1097.8988514099992</v>
      </c>
      <c r="H130" s="6">
        <v>6128.6880292999986</v>
      </c>
      <c r="I130" s="6">
        <v>1244.5444660999999</v>
      </c>
      <c r="J130" s="7">
        <v>7373.2324953999987</v>
      </c>
      <c r="K130" s="5"/>
    </row>
    <row r="131" spans="1:11">
      <c r="A131" s="23">
        <v>38596</v>
      </c>
      <c r="B131" s="6">
        <v>2216.11621797</v>
      </c>
      <c r="C131" s="6">
        <v>1885.6538379600001</v>
      </c>
      <c r="D131" s="6">
        <v>30.830160260000003</v>
      </c>
      <c r="E131" s="6">
        <v>680.07041910999988</v>
      </c>
      <c r="F131" s="6">
        <v>958.43409499999996</v>
      </c>
      <c r="G131" s="6">
        <v>1369.1344971999979</v>
      </c>
      <c r="H131" s="6">
        <v>7140.2392274999984</v>
      </c>
      <c r="I131" s="6">
        <v>1182.4567866899999</v>
      </c>
      <c r="J131" s="7">
        <v>8322.6960141899981</v>
      </c>
      <c r="K131" s="5"/>
    </row>
    <row r="132" spans="1:11">
      <c r="A132" s="23">
        <v>38626</v>
      </c>
      <c r="B132" s="6">
        <v>1481.1869009300001</v>
      </c>
      <c r="C132" s="6">
        <v>1476.4827096900001</v>
      </c>
      <c r="D132" s="6">
        <v>15.690034019999999</v>
      </c>
      <c r="E132" s="6">
        <v>672.47275155000011</v>
      </c>
      <c r="F132" s="6">
        <v>935.34185500000001</v>
      </c>
      <c r="G132" s="6">
        <v>1095.5055584600004</v>
      </c>
      <c r="H132" s="6">
        <v>5676.6798096500006</v>
      </c>
      <c r="I132" s="6">
        <v>1241.83614627</v>
      </c>
      <c r="J132" s="7">
        <v>6918.5159559200001</v>
      </c>
      <c r="K132" s="5"/>
    </row>
    <row r="133" spans="1:11">
      <c r="A133" s="23">
        <v>38657</v>
      </c>
      <c r="B133" s="6">
        <v>1225.1729483699999</v>
      </c>
      <c r="C133" s="6">
        <v>1658.9106101</v>
      </c>
      <c r="D133" s="6">
        <v>60.985202790000002</v>
      </c>
      <c r="E133" s="6">
        <v>724.25991019999992</v>
      </c>
      <c r="F133" s="6">
        <v>862.63489000000004</v>
      </c>
      <c r="G133" s="6">
        <v>1137.069974009999</v>
      </c>
      <c r="H133" s="6">
        <v>5669.0335354699992</v>
      </c>
      <c r="I133" s="6">
        <v>1291.6044218499999</v>
      </c>
      <c r="J133" s="7">
        <v>6960.6379573199993</v>
      </c>
      <c r="K133" s="5"/>
    </row>
    <row r="134" spans="1:11">
      <c r="A134" s="23">
        <v>38687</v>
      </c>
      <c r="B134" s="6">
        <v>2385.3320024899999</v>
      </c>
      <c r="C134" s="6">
        <v>1795.8570746300002</v>
      </c>
      <c r="D134" s="6">
        <v>59.434519189999996</v>
      </c>
      <c r="E134" s="6">
        <v>1056.9953337100001</v>
      </c>
      <c r="F134" s="6">
        <v>1000.89993</v>
      </c>
      <c r="G134" s="6">
        <v>1525.0861294100005</v>
      </c>
      <c r="H134" s="6">
        <v>7823.6049894300004</v>
      </c>
      <c r="I134" s="6">
        <v>1267.8622969400001</v>
      </c>
      <c r="J134" s="7">
        <v>9091.4672863699998</v>
      </c>
      <c r="K134" s="5"/>
    </row>
    <row r="135" spans="1:11">
      <c r="A135" s="23">
        <v>38718</v>
      </c>
      <c r="B135" s="6">
        <v>1233.4667828199999</v>
      </c>
      <c r="C135" s="6">
        <v>1661.51842328</v>
      </c>
      <c r="D135" s="6">
        <v>24.923291809999998</v>
      </c>
      <c r="E135" s="6">
        <v>555.33599728999991</v>
      </c>
      <c r="F135" s="6">
        <v>805.51961500000004</v>
      </c>
      <c r="G135" s="6">
        <v>1057.2536528399987</v>
      </c>
      <c r="H135" s="6">
        <v>5338.0177630399985</v>
      </c>
      <c r="I135" s="6">
        <v>1725.3077344100002</v>
      </c>
      <c r="J135" s="7">
        <v>7063.3254974499987</v>
      </c>
      <c r="K135" s="5"/>
    </row>
    <row r="136" spans="1:11">
      <c r="A136" s="23">
        <v>38749</v>
      </c>
      <c r="B136" s="6">
        <v>1129.18650314</v>
      </c>
      <c r="C136" s="6">
        <v>1433.73400588</v>
      </c>
      <c r="D136" s="6">
        <v>50.614900720000001</v>
      </c>
      <c r="E136" s="6">
        <v>530.76406054000006</v>
      </c>
      <c r="F136" s="6">
        <v>888.77571499999999</v>
      </c>
      <c r="G136" s="6">
        <v>891.767241810001</v>
      </c>
      <c r="H136" s="6">
        <v>4924.8424270900014</v>
      </c>
      <c r="I136" s="6">
        <v>1365.0470239799999</v>
      </c>
      <c r="J136" s="7">
        <v>6289.8894510700011</v>
      </c>
      <c r="K136" s="5"/>
    </row>
    <row r="137" spans="1:11">
      <c r="A137" s="23">
        <v>38777</v>
      </c>
      <c r="B137" s="6">
        <v>1798.4477319600001</v>
      </c>
      <c r="C137" s="6">
        <v>2009.21766529</v>
      </c>
      <c r="D137" s="6">
        <v>19.87011944</v>
      </c>
      <c r="E137" s="6">
        <v>947.75351165999996</v>
      </c>
      <c r="F137" s="6">
        <v>974.0077</v>
      </c>
      <c r="G137" s="6">
        <v>1471.93184406</v>
      </c>
      <c r="H137" s="6">
        <v>7221.2285724100002</v>
      </c>
      <c r="I137" s="6">
        <v>1494.0980290299999</v>
      </c>
      <c r="J137" s="7">
        <v>8715.3266014399996</v>
      </c>
      <c r="K137" s="5"/>
    </row>
    <row r="138" spans="1:11">
      <c r="A138" s="23">
        <v>38808</v>
      </c>
      <c r="B138" s="6">
        <v>1006.53164273</v>
      </c>
      <c r="C138" s="6">
        <v>1715.2847501199999</v>
      </c>
      <c r="D138" s="6">
        <v>9.8895525899999992</v>
      </c>
      <c r="E138" s="6">
        <v>827.3215201700001</v>
      </c>
      <c r="F138" s="6">
        <v>1018.7382445</v>
      </c>
      <c r="G138" s="6">
        <v>1178.9829408799997</v>
      </c>
      <c r="H138" s="6">
        <v>5756.74865099</v>
      </c>
      <c r="I138" s="6">
        <v>1460.0838190100001</v>
      </c>
      <c r="J138" s="7">
        <v>7216.8324700000003</v>
      </c>
      <c r="K138" s="5"/>
    </row>
    <row r="139" spans="1:11">
      <c r="A139" s="23">
        <v>38838</v>
      </c>
      <c r="B139" s="6">
        <v>2048.3520222100001</v>
      </c>
      <c r="C139" s="6">
        <v>1899.5631911400001</v>
      </c>
      <c r="D139" s="6">
        <v>169.80716212000002</v>
      </c>
      <c r="E139" s="6">
        <v>840.04209293000008</v>
      </c>
      <c r="F139" s="6">
        <v>1295.3429105</v>
      </c>
      <c r="G139" s="6">
        <v>1252.6949160100003</v>
      </c>
      <c r="H139" s="6">
        <v>7505.8022949100005</v>
      </c>
      <c r="I139" s="6">
        <v>1414.4102312699999</v>
      </c>
      <c r="J139" s="7">
        <v>8920.2125261800011</v>
      </c>
      <c r="K139" s="5"/>
    </row>
    <row r="140" spans="1:11">
      <c r="A140" s="23">
        <v>38869</v>
      </c>
      <c r="B140" s="6">
        <v>3331.6247213000001</v>
      </c>
      <c r="C140" s="6">
        <v>1924.7599409100001</v>
      </c>
      <c r="D140" s="6">
        <v>345.47818632000002</v>
      </c>
      <c r="E140" s="6">
        <v>712.50025703999995</v>
      </c>
      <c r="F140" s="6">
        <v>997.58662200000003</v>
      </c>
      <c r="G140" s="6">
        <v>1429.8580386600006</v>
      </c>
      <c r="H140" s="6">
        <v>8741.8077662300002</v>
      </c>
      <c r="I140" s="6">
        <v>1480.8420336099998</v>
      </c>
      <c r="J140" s="7">
        <v>10222.649799840001</v>
      </c>
      <c r="K140" s="5"/>
    </row>
    <row r="141" spans="1:11">
      <c r="A141" s="23">
        <v>38899</v>
      </c>
      <c r="B141" s="6">
        <v>1748.0384143399999</v>
      </c>
      <c r="C141" s="6">
        <v>1649.6518239000002</v>
      </c>
      <c r="D141" s="6">
        <v>16.317180269999998</v>
      </c>
      <c r="E141" s="6">
        <v>692.93522598999994</v>
      </c>
      <c r="F141" s="6">
        <v>1088.4791049999999</v>
      </c>
      <c r="G141" s="6">
        <v>1008.3056485699999</v>
      </c>
      <c r="H141" s="6">
        <v>6203.7273980699993</v>
      </c>
      <c r="I141" s="6">
        <v>2035.1929373599999</v>
      </c>
      <c r="J141" s="7">
        <v>8238.9203354299989</v>
      </c>
      <c r="K141" s="5"/>
    </row>
    <row r="142" spans="1:11">
      <c r="A142" s="23">
        <v>38930</v>
      </c>
      <c r="B142" s="6">
        <v>1791.6754172400001</v>
      </c>
      <c r="C142" s="6">
        <v>2214.1937379400001</v>
      </c>
      <c r="D142" s="6">
        <v>103.18865273999999</v>
      </c>
      <c r="E142" s="6">
        <v>1069.8373287699999</v>
      </c>
      <c r="F142" s="6">
        <v>1079.84754</v>
      </c>
      <c r="G142" s="6">
        <v>1443.1017969300001</v>
      </c>
      <c r="H142" s="6">
        <v>7701.8444736199999</v>
      </c>
      <c r="I142" s="6">
        <v>1692.31455751</v>
      </c>
      <c r="J142" s="7">
        <v>9394.1590311300006</v>
      </c>
      <c r="K142" s="5"/>
    </row>
    <row r="143" spans="1:11">
      <c r="A143" s="23">
        <v>38961</v>
      </c>
      <c r="B143" s="6">
        <v>2128.4234637</v>
      </c>
      <c r="C143" s="6">
        <v>2235.6145145800001</v>
      </c>
      <c r="D143" s="6">
        <v>37.535457960000002</v>
      </c>
      <c r="E143" s="6">
        <v>772.12689149000005</v>
      </c>
      <c r="F143" s="6">
        <v>1218.8836610000001</v>
      </c>
      <c r="G143" s="6">
        <v>1497.4035080799995</v>
      </c>
      <c r="H143" s="6">
        <v>7889.9874968099994</v>
      </c>
      <c r="I143" s="6">
        <v>1653.7483995999999</v>
      </c>
      <c r="J143" s="7">
        <v>9543.7358964099985</v>
      </c>
      <c r="K143" s="5"/>
    </row>
    <row r="144" spans="1:11">
      <c r="A144" s="23">
        <v>38991</v>
      </c>
      <c r="B144" s="6">
        <v>1808.9168611600001</v>
      </c>
      <c r="C144" s="6">
        <v>2163.1412952600003</v>
      </c>
      <c r="D144" s="6">
        <v>70.37347204000001</v>
      </c>
      <c r="E144" s="6">
        <v>783.82028301000003</v>
      </c>
      <c r="F144" s="6">
        <v>1151.6198985000001</v>
      </c>
      <c r="G144" s="6">
        <v>1338.5659499999992</v>
      </c>
      <c r="H144" s="6">
        <v>7316.4377599699992</v>
      </c>
      <c r="I144" s="6">
        <v>1810.16616363</v>
      </c>
      <c r="J144" s="7">
        <v>9126.6039235999997</v>
      </c>
      <c r="K144" s="5"/>
    </row>
    <row r="145" spans="1:11">
      <c r="A145" s="23">
        <v>39022</v>
      </c>
      <c r="B145" s="6">
        <v>1533.90182875</v>
      </c>
      <c r="C145" s="6">
        <v>2187.9847057600005</v>
      </c>
      <c r="D145" s="6">
        <v>11.58816758</v>
      </c>
      <c r="E145" s="6">
        <v>786.65559381000003</v>
      </c>
      <c r="F145" s="6">
        <v>1356.1465250000001</v>
      </c>
      <c r="G145" s="6">
        <v>1341.6068093899994</v>
      </c>
      <c r="H145" s="6">
        <v>7217.8836302899999</v>
      </c>
      <c r="I145" s="6">
        <v>1694.4375501500001</v>
      </c>
      <c r="J145" s="7">
        <v>8912.3211804399998</v>
      </c>
      <c r="K145" s="5"/>
    </row>
    <row r="146" spans="1:11">
      <c r="A146" s="23">
        <v>39052</v>
      </c>
      <c r="B146" s="6">
        <v>2949.4211014899997</v>
      </c>
      <c r="C146" s="6">
        <v>2270.0315924800002</v>
      </c>
      <c r="D146" s="6">
        <v>67.953943719999998</v>
      </c>
      <c r="E146" s="6">
        <v>1280.5063655399999</v>
      </c>
      <c r="F146" s="6">
        <v>1259.3702435</v>
      </c>
      <c r="G146" s="6">
        <v>1716.1518668799999</v>
      </c>
      <c r="H146" s="6">
        <v>9543.4351136099995</v>
      </c>
      <c r="I146" s="6">
        <v>1694.63684055</v>
      </c>
      <c r="J146" s="7">
        <v>11238.071954159999</v>
      </c>
      <c r="K146" s="5"/>
    </row>
    <row r="147" spans="1:11">
      <c r="A147" s="23">
        <v>39083</v>
      </c>
      <c r="B147" s="6">
        <v>1535.7961140799998</v>
      </c>
      <c r="C147" s="6">
        <v>2439.3102898100001</v>
      </c>
      <c r="D147" s="6">
        <v>0.25</v>
      </c>
      <c r="E147" s="6">
        <v>933.64255977999994</v>
      </c>
      <c r="F147" s="6">
        <v>1176</v>
      </c>
      <c r="G147" s="6">
        <v>1262.1507422700006</v>
      </c>
      <c r="H147" s="6">
        <v>7347.1497059400008</v>
      </c>
      <c r="I147" s="6">
        <v>2473.4861754899998</v>
      </c>
      <c r="J147" s="7">
        <v>9820.6358814300002</v>
      </c>
      <c r="K147" s="5"/>
    </row>
    <row r="148" spans="1:11">
      <c r="A148" s="23">
        <v>39114</v>
      </c>
      <c r="B148" s="6">
        <v>1257.5728094200001</v>
      </c>
      <c r="C148" s="6">
        <v>1871.4356739899999</v>
      </c>
      <c r="D148" s="6">
        <v>46.352715439999997</v>
      </c>
      <c r="E148" s="6">
        <v>622.11704169000006</v>
      </c>
      <c r="F148" s="6">
        <v>940.72</v>
      </c>
      <c r="G148" s="6">
        <v>1004.3273487600027</v>
      </c>
      <c r="H148" s="6">
        <v>5742.5255893000021</v>
      </c>
      <c r="I148" s="6">
        <v>1582.5061655499999</v>
      </c>
      <c r="J148" s="7">
        <v>7325.0317548500025</v>
      </c>
      <c r="K148" s="5"/>
    </row>
    <row r="149" spans="1:11">
      <c r="A149" s="23">
        <v>39142</v>
      </c>
      <c r="B149" s="6">
        <v>1535.44145989</v>
      </c>
      <c r="C149" s="6">
        <v>2408.0887977100001</v>
      </c>
      <c r="D149" s="6">
        <v>39.200361810000004</v>
      </c>
      <c r="E149" s="6">
        <v>1181.73332501</v>
      </c>
      <c r="F149" s="6">
        <v>1176.9461074999999</v>
      </c>
      <c r="G149" s="6">
        <v>1648.6556261999995</v>
      </c>
      <c r="H149" s="6">
        <v>7990.0656781199996</v>
      </c>
      <c r="I149" s="6">
        <v>2520.3280264299997</v>
      </c>
      <c r="J149" s="7">
        <v>10510.393704549999</v>
      </c>
      <c r="K149" s="5"/>
    </row>
    <row r="150" spans="1:11">
      <c r="A150" s="23">
        <v>39173</v>
      </c>
      <c r="B150" s="6">
        <v>1065.93328163</v>
      </c>
      <c r="C150" s="6">
        <v>2074.9231291800002</v>
      </c>
      <c r="D150" s="6">
        <v>12.11035749</v>
      </c>
      <c r="E150" s="6">
        <v>746.60434279999993</v>
      </c>
      <c r="F150" s="6">
        <v>1426.9849999999999</v>
      </c>
      <c r="G150" s="6">
        <v>1240.0487240600023</v>
      </c>
      <c r="H150" s="6">
        <v>6566.604835160002</v>
      </c>
      <c r="I150" s="6">
        <v>2368.202757309999</v>
      </c>
      <c r="J150" s="7">
        <v>8934.8075924700006</v>
      </c>
      <c r="K150" s="5"/>
    </row>
    <row r="151" spans="1:11">
      <c r="A151" s="23">
        <v>39203</v>
      </c>
      <c r="B151" s="6">
        <v>2824.9397198299998</v>
      </c>
      <c r="C151" s="6">
        <v>2705.0679689699996</v>
      </c>
      <c r="D151" s="6">
        <v>413.25258117000004</v>
      </c>
      <c r="E151" s="6">
        <v>911.62719069000002</v>
      </c>
      <c r="F151" s="6">
        <v>1747.2915969999999</v>
      </c>
      <c r="G151" s="6">
        <v>1576.2165458700001</v>
      </c>
      <c r="H151" s="6">
        <v>10178.39560353</v>
      </c>
      <c r="I151" s="6">
        <v>2256.244666860001</v>
      </c>
      <c r="J151" s="7">
        <v>12434.64027039</v>
      </c>
      <c r="K151" s="5"/>
    </row>
    <row r="152" spans="1:11">
      <c r="A152" s="23">
        <v>39234</v>
      </c>
      <c r="B152" s="6">
        <v>2970.9814998400002</v>
      </c>
      <c r="C152" s="6">
        <v>2602.4008360600001</v>
      </c>
      <c r="D152" s="6">
        <v>111.09895751000001</v>
      </c>
      <c r="E152" s="6">
        <v>797.89040197999998</v>
      </c>
      <c r="F152" s="6">
        <v>1377.1114525</v>
      </c>
      <c r="G152" s="6">
        <v>1506.9863105099985</v>
      </c>
      <c r="H152" s="6">
        <v>9366.469458399999</v>
      </c>
      <c r="I152" s="6">
        <v>3756.3471761399996</v>
      </c>
      <c r="J152" s="7">
        <v>13122.816634539999</v>
      </c>
      <c r="K152" s="5"/>
    </row>
    <row r="153" spans="1:11">
      <c r="A153" s="23">
        <v>39264</v>
      </c>
      <c r="B153" s="6">
        <v>1486.62475799</v>
      </c>
      <c r="C153" s="6">
        <v>2485.0982972800002</v>
      </c>
      <c r="D153" s="6">
        <v>55.455086619999996</v>
      </c>
      <c r="E153" s="6">
        <v>1353.2534344999999</v>
      </c>
      <c r="F153" s="6">
        <v>1597.7850000000001</v>
      </c>
      <c r="G153" s="6">
        <v>1240.8932319600017</v>
      </c>
      <c r="H153" s="6">
        <v>8219.1098083500019</v>
      </c>
      <c r="I153" s="6">
        <v>4624.2049907900009</v>
      </c>
      <c r="J153" s="7">
        <v>12843.314799140004</v>
      </c>
      <c r="K153" s="5"/>
    </row>
    <row r="154" spans="1:11">
      <c r="A154" s="23">
        <v>39295</v>
      </c>
      <c r="B154" s="6">
        <v>1872.7780473099999</v>
      </c>
      <c r="C154" s="6">
        <v>3004.4808242100003</v>
      </c>
      <c r="D154" s="6">
        <v>77.42681039</v>
      </c>
      <c r="E154" s="6">
        <v>1468.57180522</v>
      </c>
      <c r="F154" s="6">
        <v>1515.5606250000001</v>
      </c>
      <c r="G154" s="6">
        <v>2090.1789974499989</v>
      </c>
      <c r="H154" s="6">
        <v>10028.997109579999</v>
      </c>
      <c r="I154" s="6">
        <v>3576.5953339000002</v>
      </c>
      <c r="J154" s="7">
        <v>13605.59244348</v>
      </c>
      <c r="K154" s="5"/>
    </row>
    <row r="155" spans="1:11">
      <c r="A155" s="23">
        <v>39326</v>
      </c>
      <c r="B155" s="6">
        <v>2365.38104002</v>
      </c>
      <c r="C155" s="6">
        <v>2983.3304697800004</v>
      </c>
      <c r="D155" s="6">
        <v>22.40653382</v>
      </c>
      <c r="E155" s="6">
        <v>999.98892790999992</v>
      </c>
      <c r="F155" s="6">
        <v>1385.605</v>
      </c>
      <c r="G155" s="6">
        <v>1398.452112670002</v>
      </c>
      <c r="H155" s="6">
        <v>9155.1640842000015</v>
      </c>
      <c r="I155" s="6">
        <v>3232.23078906</v>
      </c>
      <c r="J155" s="7">
        <v>12387.394873260002</v>
      </c>
      <c r="K155" s="5"/>
    </row>
    <row r="156" spans="1:11">
      <c r="A156" s="23">
        <v>39356</v>
      </c>
      <c r="B156" s="6">
        <v>1707.4520985300001</v>
      </c>
      <c r="C156" s="6">
        <v>2868.7495950799998</v>
      </c>
      <c r="D156" s="6">
        <v>73.937131790000009</v>
      </c>
      <c r="E156" s="6">
        <v>1121.6721298699999</v>
      </c>
      <c r="F156" s="6">
        <v>1934.89</v>
      </c>
      <c r="G156" s="6">
        <v>1725.2869535399959</v>
      </c>
      <c r="H156" s="6">
        <v>9431.987908809997</v>
      </c>
      <c r="I156" s="6">
        <v>4812.6117951500019</v>
      </c>
      <c r="J156" s="7">
        <v>14244.599703959999</v>
      </c>
      <c r="K156" s="5"/>
    </row>
    <row r="157" spans="1:11">
      <c r="A157" s="23">
        <v>39387</v>
      </c>
      <c r="B157" s="6">
        <v>1995.7965193699999</v>
      </c>
      <c r="C157" s="6">
        <v>2889.5099409499999</v>
      </c>
      <c r="D157" s="6">
        <v>13.40712506</v>
      </c>
      <c r="E157" s="6">
        <v>1427.5425298800001</v>
      </c>
      <c r="F157" s="6">
        <v>1894.3185045</v>
      </c>
      <c r="G157" s="6">
        <v>1855.5480846299997</v>
      </c>
      <c r="H157" s="6">
        <v>10076.12270439</v>
      </c>
      <c r="I157" s="6">
        <v>2708.5310238699999</v>
      </c>
      <c r="J157" s="7">
        <v>12784.65372826</v>
      </c>
      <c r="K157" s="5"/>
    </row>
    <row r="158" spans="1:11">
      <c r="A158" s="23">
        <v>39417</v>
      </c>
      <c r="B158" s="6">
        <v>1691.19476897</v>
      </c>
      <c r="C158" s="6">
        <v>2415.0027555700003</v>
      </c>
      <c r="D158" s="6">
        <v>73.833179459999997</v>
      </c>
      <c r="E158" s="6">
        <v>1096.7254747100001</v>
      </c>
      <c r="F158" s="6">
        <v>2405.7374589999999</v>
      </c>
      <c r="G158" s="6">
        <v>1648.0196192099975</v>
      </c>
      <c r="H158" s="6">
        <v>9330.5132569199977</v>
      </c>
      <c r="I158" s="6">
        <v>2375.9408926900001</v>
      </c>
      <c r="J158" s="7">
        <v>11706.454149609997</v>
      </c>
      <c r="K158" s="5"/>
    </row>
    <row r="159" spans="1:11">
      <c r="A159" s="23">
        <v>39448</v>
      </c>
      <c r="B159" s="6">
        <v>1985.1661810599999</v>
      </c>
      <c r="C159" s="6">
        <v>3069.95522183</v>
      </c>
      <c r="D159" s="6">
        <v>0.62492731000000001</v>
      </c>
      <c r="E159" s="6">
        <v>1377.3659942899999</v>
      </c>
      <c r="F159" s="6">
        <v>3191.5612000000001</v>
      </c>
      <c r="G159" s="6">
        <v>1659.9623697000006</v>
      </c>
      <c r="H159" s="6">
        <v>11284.63589419</v>
      </c>
      <c r="I159" s="6">
        <v>3082.23970607</v>
      </c>
      <c r="J159" s="7">
        <v>14366.87560026</v>
      </c>
      <c r="K159" s="5"/>
    </row>
    <row r="160" spans="1:11">
      <c r="A160" s="23">
        <v>39479</v>
      </c>
      <c r="B160" s="6">
        <v>1445.7069364000001</v>
      </c>
      <c r="C160" s="6">
        <v>2711.5278792300001</v>
      </c>
      <c r="D160" s="6">
        <v>45.401930560000004</v>
      </c>
      <c r="E160" s="6">
        <v>901.10203448000004</v>
      </c>
      <c r="F160" s="6">
        <v>2153.4712605</v>
      </c>
      <c r="G160" s="6">
        <v>1490.5270547400032</v>
      </c>
      <c r="H160" s="6">
        <v>8747.7370959100044</v>
      </c>
      <c r="I160" s="6">
        <v>1948.825900099999</v>
      </c>
      <c r="J160" s="7">
        <v>10696.562996010003</v>
      </c>
      <c r="K160" s="5"/>
    </row>
    <row r="161" spans="1:11">
      <c r="A161" s="23">
        <v>39508</v>
      </c>
      <c r="B161" s="6">
        <v>1897.07673245</v>
      </c>
      <c r="C161" s="6">
        <v>2471.30512963</v>
      </c>
      <c r="D161" s="6">
        <v>40.04994464</v>
      </c>
      <c r="E161" s="6">
        <v>1175.22870932</v>
      </c>
      <c r="F161" s="6">
        <v>2100.6963209999999</v>
      </c>
      <c r="G161" s="6">
        <v>1760.5279347099986</v>
      </c>
      <c r="H161" s="6">
        <v>9444.8847717499993</v>
      </c>
      <c r="I161" s="6">
        <v>4010.94277203</v>
      </c>
      <c r="J161" s="7">
        <v>13455.82754378</v>
      </c>
      <c r="K161" s="5"/>
    </row>
    <row r="162" spans="1:11">
      <c r="A162" s="23">
        <v>39539</v>
      </c>
      <c r="B162" s="6">
        <v>1834.0079001099998</v>
      </c>
      <c r="C162" s="6">
        <v>3823.94571262</v>
      </c>
      <c r="D162" s="6">
        <v>39.45222433</v>
      </c>
      <c r="E162" s="6">
        <v>1645.4983380399999</v>
      </c>
      <c r="F162" s="6">
        <v>2646.0129545</v>
      </c>
      <c r="G162" s="6">
        <v>2018.9656414200017</v>
      </c>
      <c r="H162" s="6">
        <v>12007.88277102</v>
      </c>
      <c r="I162" s="6">
        <v>3815.7887590599989</v>
      </c>
      <c r="J162" s="7">
        <v>15823.671530079999</v>
      </c>
      <c r="K162" s="5"/>
    </row>
    <row r="163" spans="1:11">
      <c r="A163" s="23">
        <v>39569</v>
      </c>
      <c r="B163" s="6">
        <v>2425.5369469799998</v>
      </c>
      <c r="C163" s="6">
        <v>2771.1528983899998</v>
      </c>
      <c r="D163" s="6">
        <v>392.36651694</v>
      </c>
      <c r="E163" s="6">
        <v>1373.6640349900001</v>
      </c>
      <c r="F163" s="6">
        <v>3101.5804815000001</v>
      </c>
      <c r="G163" s="6">
        <v>1840.8510382999993</v>
      </c>
      <c r="H163" s="6">
        <v>11905.1519171</v>
      </c>
      <c r="I163" s="6">
        <v>3078.46538865</v>
      </c>
      <c r="J163" s="7">
        <v>14983.61730575</v>
      </c>
      <c r="K163" s="5"/>
    </row>
    <row r="164" spans="1:11">
      <c r="A164" s="23">
        <v>39600</v>
      </c>
      <c r="B164" s="6">
        <v>3820.7766003699999</v>
      </c>
      <c r="C164" s="6">
        <v>3654.7014292399999</v>
      </c>
      <c r="D164" s="6">
        <v>222.78248158000002</v>
      </c>
      <c r="E164" s="6">
        <v>1144.7596227700001</v>
      </c>
      <c r="F164" s="6">
        <v>2081.8150000000001</v>
      </c>
      <c r="G164" s="6">
        <v>2156.4081628599979</v>
      </c>
      <c r="H164" s="6">
        <v>13081.243296819999</v>
      </c>
      <c r="I164" s="6">
        <v>3491.6749122699998</v>
      </c>
      <c r="J164" s="7">
        <v>16572.918209089999</v>
      </c>
      <c r="K164" s="5"/>
    </row>
    <row r="165" spans="1:11">
      <c r="A165" s="23">
        <v>39630</v>
      </c>
      <c r="B165" s="6">
        <v>1647.1779456500001</v>
      </c>
      <c r="C165" s="6">
        <v>2837.7665925199999</v>
      </c>
      <c r="D165" s="6">
        <v>103.15852594</v>
      </c>
      <c r="E165" s="6">
        <v>1623.7773829</v>
      </c>
      <c r="F165" s="6">
        <v>3134.8115129299999</v>
      </c>
      <c r="G165" s="6">
        <v>1466.3760039900008</v>
      </c>
      <c r="H165" s="6">
        <v>10813.06796393</v>
      </c>
      <c r="I165" s="6">
        <v>874.86773046000008</v>
      </c>
      <c r="J165" s="7">
        <v>11687.93569439</v>
      </c>
      <c r="K165" s="5"/>
    </row>
    <row r="166" spans="1:11">
      <c r="A166" s="23">
        <v>39661</v>
      </c>
      <c r="B166" s="6">
        <v>3053.9534789099998</v>
      </c>
      <c r="C166" s="6">
        <v>3518.72080757</v>
      </c>
      <c r="D166" s="6">
        <v>171.41718463999999</v>
      </c>
      <c r="E166" s="6">
        <v>1086.85651622</v>
      </c>
      <c r="F166" s="6">
        <v>3360.8878180000002</v>
      </c>
      <c r="G166" s="6">
        <v>1984.0858958999997</v>
      </c>
      <c r="H166" s="6">
        <v>13175.92170124</v>
      </c>
      <c r="I166" s="6">
        <v>6982.043224699999</v>
      </c>
      <c r="J166" s="7">
        <v>20157.964925939999</v>
      </c>
      <c r="K166" s="5"/>
    </row>
    <row r="167" spans="1:11">
      <c r="A167" s="23">
        <v>39692</v>
      </c>
      <c r="B167" s="6">
        <v>2660.0246045900003</v>
      </c>
      <c r="C167" s="6">
        <v>3900.6528477600004</v>
      </c>
      <c r="D167" s="6">
        <v>38.74434316</v>
      </c>
      <c r="E167" s="6">
        <v>1638.08090049</v>
      </c>
      <c r="F167" s="6">
        <v>3834.1322559999999</v>
      </c>
      <c r="G167" s="6">
        <v>2225.622009409999</v>
      </c>
      <c r="H167" s="6">
        <v>14297.256961409999</v>
      </c>
      <c r="I167" s="6">
        <v>3953.0251658399993</v>
      </c>
      <c r="J167" s="7">
        <v>18250.28212725</v>
      </c>
      <c r="K167" s="5"/>
    </row>
    <row r="168" spans="1:11">
      <c r="A168" s="23">
        <v>39722</v>
      </c>
      <c r="B168" s="6">
        <v>2335.9448354599999</v>
      </c>
      <c r="C168" s="6">
        <v>3115.0934360599999</v>
      </c>
      <c r="D168" s="6">
        <v>110.84670398999999</v>
      </c>
      <c r="E168" s="6">
        <v>1634.4693374600001</v>
      </c>
      <c r="F168" s="6">
        <v>3545.7114660000002</v>
      </c>
      <c r="G168" s="6">
        <v>1828.2556726599905</v>
      </c>
      <c r="H168" s="6">
        <v>12570.32145162999</v>
      </c>
      <c r="I168" s="6">
        <v>3611.6723312499998</v>
      </c>
      <c r="J168" s="7">
        <v>16181.99378287999</v>
      </c>
      <c r="K168" s="5"/>
    </row>
    <row r="169" spans="1:11">
      <c r="A169" s="23">
        <v>39753</v>
      </c>
      <c r="B169" s="6">
        <v>2238.8220405000002</v>
      </c>
      <c r="C169" s="6">
        <v>3352.7541588499998</v>
      </c>
      <c r="D169" s="6">
        <v>20.670039729999999</v>
      </c>
      <c r="E169" s="6">
        <v>1051.95810852</v>
      </c>
      <c r="F169" s="6">
        <v>2442.7429900799998</v>
      </c>
      <c r="G169" s="6">
        <v>1835.0655422899999</v>
      </c>
      <c r="H169" s="6">
        <v>10942.01287997</v>
      </c>
      <c r="I169" s="6">
        <v>3730.5716228800011</v>
      </c>
      <c r="J169" s="7">
        <v>14672.584502850001</v>
      </c>
      <c r="K169" s="5"/>
    </row>
    <row r="170" spans="1:11">
      <c r="A170" s="23">
        <v>39783</v>
      </c>
      <c r="B170" s="6">
        <v>2729.2502894200002</v>
      </c>
      <c r="C170" s="6">
        <v>3671.2588252199998</v>
      </c>
      <c r="D170" s="6">
        <v>118.45910196999999</v>
      </c>
      <c r="E170" s="6">
        <v>1990.2891726500002</v>
      </c>
      <c r="F170" s="6">
        <v>3601.6983006799996</v>
      </c>
      <c r="G170" s="6">
        <v>2421.9985708599979</v>
      </c>
      <c r="H170" s="6">
        <v>14532.954260799999</v>
      </c>
      <c r="I170" s="6">
        <v>5659.3772704000003</v>
      </c>
      <c r="J170" s="7">
        <v>20192.331531199998</v>
      </c>
      <c r="K170" s="5"/>
    </row>
    <row r="171" spans="1:11">
      <c r="A171" s="23">
        <v>39814</v>
      </c>
      <c r="B171" s="6">
        <v>1288.4353393599999</v>
      </c>
      <c r="C171" s="6">
        <v>2685.09859396</v>
      </c>
      <c r="D171" s="6">
        <v>14.474859619999998</v>
      </c>
      <c r="E171" s="6">
        <v>1288.1814397999999</v>
      </c>
      <c r="F171" s="6">
        <v>1939.3479587500001</v>
      </c>
      <c r="G171" s="6">
        <v>1041.2294700899984</v>
      </c>
      <c r="H171" s="6">
        <v>8256.7676615799992</v>
      </c>
      <c r="I171" s="6">
        <v>788.2594772299999</v>
      </c>
      <c r="J171" s="7">
        <v>9045.0271388099991</v>
      </c>
      <c r="K171" s="5"/>
    </row>
    <row r="172" spans="1:11">
      <c r="A172" s="23">
        <v>39845</v>
      </c>
      <c r="B172" s="6">
        <v>1872.5113385999998</v>
      </c>
      <c r="C172" s="6">
        <v>3233.62235818</v>
      </c>
      <c r="D172" s="6">
        <v>94.397660849999994</v>
      </c>
      <c r="E172" s="6">
        <v>881.20256471000005</v>
      </c>
      <c r="F172" s="6">
        <v>1926.0148835</v>
      </c>
      <c r="G172" s="6">
        <v>1737.8824957999987</v>
      </c>
      <c r="H172" s="6">
        <v>9745.6313016399981</v>
      </c>
      <c r="I172" s="6">
        <v>5744.6041922599979</v>
      </c>
      <c r="J172" s="7">
        <v>15490.235493899996</v>
      </c>
      <c r="K172" s="5"/>
    </row>
    <row r="173" spans="1:11">
      <c r="A173" s="23">
        <v>39873</v>
      </c>
      <c r="B173" s="6">
        <v>2354.9576107500002</v>
      </c>
      <c r="C173" s="6">
        <v>4029.3777986799996</v>
      </c>
      <c r="D173" s="6">
        <v>41.303250820000002</v>
      </c>
      <c r="E173" s="6">
        <v>1635.9722165599999</v>
      </c>
      <c r="F173" s="6">
        <v>2106.060313</v>
      </c>
      <c r="G173" s="6">
        <v>2011.8572848100011</v>
      </c>
      <c r="H173" s="6">
        <v>12179.528474620001</v>
      </c>
      <c r="I173" s="6">
        <v>9360.3366817899969</v>
      </c>
      <c r="J173" s="7">
        <v>21539.86515641</v>
      </c>
      <c r="K173" s="5"/>
    </row>
    <row r="174" spans="1:11">
      <c r="A174" s="23">
        <v>39904</v>
      </c>
      <c r="B174" s="6">
        <v>1133.80863525</v>
      </c>
      <c r="C174" s="6">
        <v>3050.2129234399999</v>
      </c>
      <c r="D174" s="6">
        <v>51.757623009999996</v>
      </c>
      <c r="E174" s="6">
        <v>1390.5690259400001</v>
      </c>
      <c r="F174" s="6">
        <v>2397.0922887600004</v>
      </c>
      <c r="G174" s="6">
        <v>1430.1737454800023</v>
      </c>
      <c r="H174" s="6">
        <v>9453.6142418800027</v>
      </c>
      <c r="I174" s="6">
        <v>717.55026579999981</v>
      </c>
      <c r="J174" s="7">
        <v>10171.164507680003</v>
      </c>
      <c r="K174" s="5"/>
    </row>
    <row r="175" spans="1:11">
      <c r="A175" s="23">
        <v>39934</v>
      </c>
      <c r="B175" s="6">
        <v>3998.8559587399996</v>
      </c>
      <c r="C175" s="6">
        <v>3745.9426283800003</v>
      </c>
      <c r="D175" s="6">
        <v>467.03286869999999</v>
      </c>
      <c r="E175" s="6">
        <v>1249.94355335</v>
      </c>
      <c r="F175" s="6">
        <v>3171.40384554</v>
      </c>
      <c r="G175" s="6">
        <v>2164.7259759799999</v>
      </c>
      <c r="H175" s="6">
        <v>14797.90483069</v>
      </c>
      <c r="I175" s="6">
        <v>8568.7378603800007</v>
      </c>
      <c r="J175" s="7">
        <v>23366.642691070003</v>
      </c>
      <c r="K175" s="5"/>
    </row>
    <row r="176" spans="1:11">
      <c r="A176" s="23">
        <v>39965</v>
      </c>
      <c r="B176" s="6">
        <v>3206.4919931100003</v>
      </c>
      <c r="C176" s="6">
        <v>3592.6075439299998</v>
      </c>
      <c r="D176" s="6">
        <v>179.96341709999999</v>
      </c>
      <c r="E176" s="6">
        <v>1697.48133979</v>
      </c>
      <c r="F176" s="6">
        <v>2590.0826502499999</v>
      </c>
      <c r="G176" s="6">
        <v>2012.4515081400004</v>
      </c>
      <c r="H176" s="6">
        <v>13279.07845232</v>
      </c>
      <c r="I176" s="6">
        <v>5587.1899172700005</v>
      </c>
      <c r="J176" s="7">
        <v>18866.268369590001</v>
      </c>
      <c r="K176" s="5"/>
    </row>
    <row r="177" spans="1:11">
      <c r="A177" s="23">
        <v>39995</v>
      </c>
      <c r="B177" s="6">
        <v>2527.0657991100002</v>
      </c>
      <c r="C177" s="6">
        <v>3852.4684063200002</v>
      </c>
      <c r="D177" s="6">
        <v>130.3834631</v>
      </c>
      <c r="E177" s="6">
        <v>1548.89816619</v>
      </c>
      <c r="F177" s="6">
        <v>2532.7254052399999</v>
      </c>
      <c r="G177" s="6">
        <v>1894.0683777699996</v>
      </c>
      <c r="H177" s="6">
        <v>12485.609617729999</v>
      </c>
      <c r="I177" s="6">
        <v>6383.1619961899996</v>
      </c>
      <c r="J177" s="7">
        <v>18868.771613919998</v>
      </c>
      <c r="K177" s="5"/>
    </row>
    <row r="178" spans="1:11">
      <c r="A178" s="23">
        <v>40026</v>
      </c>
      <c r="B178" s="6">
        <v>2375.77614184</v>
      </c>
      <c r="C178" s="6">
        <v>3676.0429418000003</v>
      </c>
      <c r="D178" s="6">
        <v>136.23809439999999</v>
      </c>
      <c r="E178" s="6">
        <v>1449.3045758199999</v>
      </c>
      <c r="F178" s="6">
        <v>1833.3200167</v>
      </c>
      <c r="G178" s="6">
        <v>1686.7756631699995</v>
      </c>
      <c r="H178" s="6">
        <v>11157.45743373</v>
      </c>
      <c r="I178" s="6">
        <v>5649.3624706500004</v>
      </c>
      <c r="J178" s="7">
        <v>16806.819904380001</v>
      </c>
      <c r="K178" s="5"/>
    </row>
    <row r="179" spans="1:11">
      <c r="A179" s="23">
        <v>40057</v>
      </c>
      <c r="B179" s="6">
        <v>2315.2241942199998</v>
      </c>
      <c r="C179" s="6">
        <v>3853.0513878299998</v>
      </c>
      <c r="D179" s="6">
        <v>62.046338140000003</v>
      </c>
      <c r="E179" s="6">
        <v>1517.0059926400002</v>
      </c>
      <c r="F179" s="6">
        <v>2178.4948633600002</v>
      </c>
      <c r="G179" s="6">
        <v>2197.8811007699987</v>
      </c>
      <c r="H179" s="6">
        <v>12123.703876959999</v>
      </c>
      <c r="I179" s="6">
        <v>6101.58639227</v>
      </c>
      <c r="J179" s="7">
        <v>18225.290269229998</v>
      </c>
      <c r="K179" s="5"/>
    </row>
    <row r="180" spans="1:11">
      <c r="A180" s="23">
        <v>40087</v>
      </c>
      <c r="B180" s="6">
        <v>2473.8789489999999</v>
      </c>
      <c r="C180" s="6">
        <v>3717.4442801700002</v>
      </c>
      <c r="D180" s="6">
        <v>179.26757684</v>
      </c>
      <c r="E180" s="6">
        <v>1429.54153941</v>
      </c>
      <c r="F180" s="6">
        <v>2521.8298385399999</v>
      </c>
      <c r="G180" s="6">
        <v>2197.7429604999979</v>
      </c>
      <c r="H180" s="6">
        <v>12519.705144459998</v>
      </c>
      <c r="I180" s="6">
        <v>5943.5518992299994</v>
      </c>
      <c r="J180" s="7">
        <v>18463.257043689999</v>
      </c>
      <c r="K180" s="5"/>
    </row>
    <row r="181" spans="1:11">
      <c r="A181" s="23">
        <v>40118</v>
      </c>
      <c r="B181" s="6">
        <v>2671.9808513600001</v>
      </c>
      <c r="C181" s="6">
        <v>3565.9151834999998</v>
      </c>
      <c r="D181" s="6">
        <v>48.042212020000001</v>
      </c>
      <c r="E181" s="6">
        <v>1475.55622378</v>
      </c>
      <c r="F181" s="6">
        <v>2174.7421254899996</v>
      </c>
      <c r="G181" s="6">
        <v>2213.8815563799999</v>
      </c>
      <c r="H181" s="6">
        <v>12150.11815253</v>
      </c>
      <c r="I181" s="6">
        <v>5292.5081787799991</v>
      </c>
      <c r="J181" s="7">
        <v>17442.626331309999</v>
      </c>
      <c r="K181" s="5"/>
    </row>
    <row r="182" spans="1:11">
      <c r="A182" s="23">
        <v>40148</v>
      </c>
      <c r="B182" s="6">
        <v>2820.0150671300003</v>
      </c>
      <c r="C182" s="6">
        <v>3749.9734086100002</v>
      </c>
      <c r="D182" s="6">
        <v>156.50280056</v>
      </c>
      <c r="E182" s="6">
        <v>1787.68796318</v>
      </c>
      <c r="F182" s="6">
        <v>2899.8680108600001</v>
      </c>
      <c r="G182" s="6">
        <v>2802.756402160001</v>
      </c>
      <c r="H182" s="6">
        <v>14216.803652500001</v>
      </c>
      <c r="I182" s="6">
        <v>5579.1496405600019</v>
      </c>
      <c r="J182" s="7">
        <v>19795.953293060003</v>
      </c>
      <c r="K182" s="5"/>
    </row>
    <row r="183" spans="1:11">
      <c r="A183" s="23">
        <v>40179</v>
      </c>
      <c r="B183" s="6">
        <v>2615.1145617800003</v>
      </c>
      <c r="C183" s="6">
        <v>3895.3383533800002</v>
      </c>
      <c r="D183" s="6">
        <v>39.376856869999997</v>
      </c>
      <c r="E183" s="6">
        <v>1317.8338444799999</v>
      </c>
      <c r="F183" s="6">
        <v>1889.6077789400001</v>
      </c>
      <c r="G183" s="6">
        <v>1626.7304942200008</v>
      </c>
      <c r="H183" s="6">
        <v>11384.00188967</v>
      </c>
      <c r="I183" s="6">
        <v>7374.5291941099995</v>
      </c>
      <c r="J183" s="7">
        <v>18758.531083779999</v>
      </c>
      <c r="K183" s="5"/>
    </row>
    <row r="184" spans="1:11">
      <c r="A184" s="23">
        <v>40210</v>
      </c>
      <c r="B184" s="6">
        <v>2144.7251810299999</v>
      </c>
      <c r="C184" s="6">
        <v>3706.0909398700001</v>
      </c>
      <c r="D184" s="6">
        <v>129.15614002000001</v>
      </c>
      <c r="E184" s="6">
        <v>1325.67639702</v>
      </c>
      <c r="F184" s="6">
        <v>2714.2767603100001</v>
      </c>
      <c r="G184" s="6">
        <v>2157.9915943999986</v>
      </c>
      <c r="H184" s="6">
        <v>12177.917012649999</v>
      </c>
      <c r="I184" s="6">
        <v>6484.2407127200004</v>
      </c>
      <c r="J184" s="7">
        <v>18662.157725370002</v>
      </c>
      <c r="K184" s="5"/>
    </row>
    <row r="185" spans="1:11">
      <c r="A185" s="23">
        <v>40238</v>
      </c>
      <c r="B185" s="6">
        <v>2414.5062684099998</v>
      </c>
      <c r="C185" s="6">
        <v>4687.5824402500002</v>
      </c>
      <c r="D185" s="6">
        <v>51.145680409999997</v>
      </c>
      <c r="E185" s="6">
        <v>2016.70185818</v>
      </c>
      <c r="F185" s="6">
        <v>2551.0206671999999</v>
      </c>
      <c r="G185" s="6">
        <v>2602.2945703200003</v>
      </c>
      <c r="H185" s="6">
        <v>14323.25148477</v>
      </c>
      <c r="I185" s="6">
        <v>6180.3847874599996</v>
      </c>
      <c r="J185" s="7">
        <v>20503.63627223</v>
      </c>
      <c r="K185" s="5"/>
    </row>
    <row r="186" spans="1:11">
      <c r="A186" s="23">
        <v>40269</v>
      </c>
      <c r="B186" s="6">
        <v>2143.0944791900001</v>
      </c>
      <c r="C186" s="6">
        <v>4297.2292670400002</v>
      </c>
      <c r="D186" s="6">
        <v>81.321689689999999</v>
      </c>
      <c r="E186" s="6">
        <v>1642.29830603</v>
      </c>
      <c r="F186" s="6">
        <v>3467.0211158000002</v>
      </c>
      <c r="G186" s="6">
        <v>2320.43138378</v>
      </c>
      <c r="H186" s="6">
        <v>13951.396241530001</v>
      </c>
      <c r="I186" s="6">
        <v>6850.8324729000005</v>
      </c>
      <c r="J186" s="7">
        <v>20802.228714430003</v>
      </c>
      <c r="K186" s="5"/>
    </row>
    <row r="187" spans="1:11">
      <c r="A187" s="23">
        <v>40299</v>
      </c>
      <c r="B187" s="6">
        <v>5938.6468830300009</v>
      </c>
      <c r="C187" s="6">
        <v>3902.6152240199999</v>
      </c>
      <c r="D187" s="6">
        <v>591.55915187000005</v>
      </c>
      <c r="E187" s="6">
        <v>1512.23439235</v>
      </c>
      <c r="F187" s="6">
        <v>3982.6573409400003</v>
      </c>
      <c r="G187" s="6">
        <v>2703.2589166300004</v>
      </c>
      <c r="H187" s="6">
        <v>18630.971908840002</v>
      </c>
      <c r="I187" s="6">
        <v>6501.5237068399992</v>
      </c>
      <c r="J187" s="7">
        <v>25132.49561568</v>
      </c>
      <c r="K187" s="5"/>
    </row>
    <row r="188" spans="1:11">
      <c r="A188" s="23">
        <v>40330</v>
      </c>
      <c r="B188" s="6">
        <v>4688.3099461199999</v>
      </c>
      <c r="C188" s="6">
        <v>5167.0323527099999</v>
      </c>
      <c r="D188" s="6">
        <v>245.65258740000002</v>
      </c>
      <c r="E188" s="6">
        <v>2241.59792956</v>
      </c>
      <c r="F188" s="6">
        <v>3907.1432683200001</v>
      </c>
      <c r="G188" s="6">
        <v>2600.7673197999975</v>
      </c>
      <c r="H188" s="6">
        <v>18850.503403909999</v>
      </c>
      <c r="I188" s="6">
        <v>6746.4759447800006</v>
      </c>
      <c r="J188" s="7">
        <v>25596.979348690002</v>
      </c>
      <c r="K188" s="5"/>
    </row>
    <row r="189" spans="1:11">
      <c r="A189" s="23">
        <v>40360</v>
      </c>
      <c r="B189" s="6">
        <v>3524.2021554600001</v>
      </c>
      <c r="C189" s="6">
        <v>4945.0498027499998</v>
      </c>
      <c r="D189" s="6">
        <v>148.61555866999998</v>
      </c>
      <c r="E189" s="6">
        <v>2019.0790458399999</v>
      </c>
      <c r="F189" s="6">
        <v>5483.7621637799994</v>
      </c>
      <c r="G189" s="6">
        <v>2729.72326866</v>
      </c>
      <c r="H189" s="6">
        <v>18850.431995160001</v>
      </c>
      <c r="I189" s="6">
        <v>9422.42970762</v>
      </c>
      <c r="J189" s="7">
        <v>28272.861702779999</v>
      </c>
      <c r="K189" s="5"/>
    </row>
    <row r="190" spans="1:11">
      <c r="A190" s="23">
        <v>40391</v>
      </c>
      <c r="B190" s="6">
        <v>3242.9280261599997</v>
      </c>
      <c r="C190" s="6">
        <v>5183.1948294400008</v>
      </c>
      <c r="D190" s="6">
        <v>207.42283663999999</v>
      </c>
      <c r="E190" s="6">
        <v>1872.7834740999999</v>
      </c>
      <c r="F190" s="6">
        <v>3454.6622393299999</v>
      </c>
      <c r="G190" s="6">
        <v>2804.0443676099985</v>
      </c>
      <c r="H190" s="6">
        <v>16765.03577328</v>
      </c>
      <c r="I190" s="6">
        <v>7113.8068644200002</v>
      </c>
      <c r="J190" s="7">
        <v>23878.8426377</v>
      </c>
      <c r="K190" s="5"/>
    </row>
    <row r="191" spans="1:11">
      <c r="A191" s="23">
        <v>40422</v>
      </c>
      <c r="B191" s="6">
        <v>2932.6261673600002</v>
      </c>
      <c r="C191" s="6">
        <v>5431.5219300599992</v>
      </c>
      <c r="D191" s="6">
        <v>65.296140370000003</v>
      </c>
      <c r="E191" s="6">
        <v>2183.84766889</v>
      </c>
      <c r="F191" s="6">
        <v>4306.3687507799996</v>
      </c>
      <c r="G191" s="6">
        <v>2749.413447840001</v>
      </c>
      <c r="H191" s="6">
        <v>17669.074105299998</v>
      </c>
      <c r="I191" s="6">
        <v>7306.0480978300002</v>
      </c>
      <c r="J191" s="7">
        <v>24975.122203129999</v>
      </c>
      <c r="K191" s="5"/>
    </row>
    <row r="192" spans="1:11">
      <c r="A192" s="23">
        <v>40452</v>
      </c>
      <c r="B192" s="6">
        <v>3215.7656596500001</v>
      </c>
      <c r="C192" s="6">
        <v>4804.0409523400003</v>
      </c>
      <c r="D192" s="6">
        <v>178.91179316999998</v>
      </c>
      <c r="E192" s="6">
        <v>1530.9521793800002</v>
      </c>
      <c r="F192" s="6">
        <v>4673.8906073900007</v>
      </c>
      <c r="G192" s="6">
        <v>2956.9396825299991</v>
      </c>
      <c r="H192" s="6">
        <v>17360.500874459998</v>
      </c>
      <c r="I192" s="6">
        <v>7697.5383457799971</v>
      </c>
      <c r="J192" s="7">
        <v>25058.039220239996</v>
      </c>
      <c r="K192" s="5"/>
    </row>
    <row r="193" spans="1:11">
      <c r="A193" s="23">
        <v>40483</v>
      </c>
      <c r="B193" s="6">
        <v>3306.31514436</v>
      </c>
      <c r="C193" s="6">
        <v>5232.0584773600003</v>
      </c>
      <c r="D193" s="6">
        <v>62.118965020000005</v>
      </c>
      <c r="E193" s="6">
        <v>2418.2829623000002</v>
      </c>
      <c r="F193" s="6">
        <v>3740.3113188299999</v>
      </c>
      <c r="G193" s="6">
        <v>3110.8309725600011</v>
      </c>
      <c r="H193" s="6">
        <v>17869.91784043</v>
      </c>
      <c r="I193" s="6">
        <v>7626.0411398000006</v>
      </c>
      <c r="J193" s="7">
        <v>25495.95898023</v>
      </c>
      <c r="K193" s="5"/>
    </row>
    <row r="194" spans="1:11">
      <c r="A194" s="23">
        <v>40513</v>
      </c>
      <c r="B194" s="6">
        <v>3924.3669832399996</v>
      </c>
      <c r="C194" s="6">
        <v>5867.9102181000007</v>
      </c>
      <c r="D194" s="6">
        <v>186.14652028</v>
      </c>
      <c r="E194" s="6">
        <v>2593.2272577499998</v>
      </c>
      <c r="F194" s="6">
        <v>4204.4252459499994</v>
      </c>
      <c r="G194" s="6">
        <v>3530.0516850399981</v>
      </c>
      <c r="H194" s="6">
        <v>20306.127910359999</v>
      </c>
      <c r="I194" s="6">
        <v>8100.875795670001</v>
      </c>
      <c r="J194" s="7">
        <v>28407.003706030002</v>
      </c>
      <c r="K194" s="5"/>
    </row>
    <row r="195" spans="1:11">
      <c r="A195" s="23">
        <v>40544</v>
      </c>
      <c r="B195" s="6">
        <v>3656.2246048800002</v>
      </c>
      <c r="C195" s="6">
        <v>5724.3923789799992</v>
      </c>
      <c r="D195" s="6">
        <v>42.358223780000003</v>
      </c>
      <c r="E195" s="6">
        <v>2152.5716847600002</v>
      </c>
      <c r="F195" s="6">
        <v>3057.1613622099999</v>
      </c>
      <c r="G195" s="6">
        <v>2255.5646031600008</v>
      </c>
      <c r="H195" s="6">
        <v>16888.27285777</v>
      </c>
      <c r="I195" s="6">
        <v>10680.644155600001</v>
      </c>
      <c r="J195" s="7">
        <v>27568.917013370003</v>
      </c>
      <c r="K195" s="5"/>
    </row>
    <row r="196" spans="1:11">
      <c r="A196" s="23">
        <v>40575</v>
      </c>
      <c r="B196" s="6">
        <v>3444.7367611999998</v>
      </c>
      <c r="C196" s="6">
        <v>4870.4172298900003</v>
      </c>
      <c r="D196" s="6">
        <v>163.99533616999997</v>
      </c>
      <c r="E196" s="6">
        <v>1828.8090774000002</v>
      </c>
      <c r="F196" s="6">
        <v>2522.1660665599998</v>
      </c>
      <c r="G196" s="6">
        <v>2838.8147582300026</v>
      </c>
      <c r="H196" s="6">
        <v>15668.939229450001</v>
      </c>
      <c r="I196" s="6">
        <v>8304.594131490001</v>
      </c>
      <c r="J196" s="7">
        <v>23973.533360940004</v>
      </c>
      <c r="K196" s="5"/>
    </row>
    <row r="197" spans="1:11">
      <c r="A197" s="23">
        <v>40603</v>
      </c>
      <c r="B197" s="6">
        <v>3281.8229907700002</v>
      </c>
      <c r="C197" s="6">
        <v>6106.7617279400001</v>
      </c>
      <c r="D197" s="6">
        <v>44.464034490000003</v>
      </c>
      <c r="E197" s="6">
        <v>2101.22006904</v>
      </c>
      <c r="F197" s="6">
        <v>3995.5210437800001</v>
      </c>
      <c r="G197" s="6">
        <v>3294.9202521799998</v>
      </c>
      <c r="H197" s="6">
        <v>18824.710118200001</v>
      </c>
      <c r="I197" s="6">
        <v>8140.2966833</v>
      </c>
      <c r="J197" s="7">
        <v>26965.0068015</v>
      </c>
      <c r="K197" s="5"/>
    </row>
    <row r="198" spans="1:11">
      <c r="A198" s="23">
        <v>40634</v>
      </c>
      <c r="B198" s="6">
        <v>3434.6617451300003</v>
      </c>
      <c r="C198" s="6">
        <v>5649.9483899899997</v>
      </c>
      <c r="D198" s="6">
        <v>99.605048659999994</v>
      </c>
      <c r="E198" s="6">
        <v>2302.3370284799998</v>
      </c>
      <c r="F198" s="6">
        <v>4183.4858886299999</v>
      </c>
      <c r="G198" s="6">
        <v>3112.7274988099998</v>
      </c>
      <c r="H198" s="6">
        <v>18782.7655997</v>
      </c>
      <c r="I198" s="6">
        <v>9267.7385203400027</v>
      </c>
      <c r="J198" s="7">
        <v>28050.504120040001</v>
      </c>
      <c r="K198" s="5"/>
    </row>
    <row r="199" spans="1:11">
      <c r="A199" s="23">
        <v>40664</v>
      </c>
      <c r="B199" s="6">
        <v>7271.4773467900004</v>
      </c>
      <c r="C199" s="6">
        <v>5979.4666120400007</v>
      </c>
      <c r="D199" s="6">
        <v>653.67504497000004</v>
      </c>
      <c r="E199" s="6">
        <v>2831.6310035900001</v>
      </c>
      <c r="F199" s="6">
        <v>4352.79944634</v>
      </c>
      <c r="G199" s="6">
        <v>3138.8374061399991</v>
      </c>
      <c r="H199" s="6">
        <v>24227.886859869999</v>
      </c>
      <c r="I199" s="6">
        <v>8920.9086847900016</v>
      </c>
      <c r="J199" s="7">
        <v>33148.795544660003</v>
      </c>
      <c r="K199" s="5"/>
    </row>
    <row r="200" spans="1:11">
      <c r="A200" s="23">
        <v>40695</v>
      </c>
      <c r="B200" s="6">
        <v>6961.4530752999999</v>
      </c>
      <c r="C200" s="6">
        <v>5864.6280927700009</v>
      </c>
      <c r="D200" s="6">
        <v>288.29238827</v>
      </c>
      <c r="E200" s="6">
        <v>2679.9980657199999</v>
      </c>
      <c r="F200" s="6">
        <v>4877.5071329799994</v>
      </c>
      <c r="G200" s="6">
        <v>3357.48423473</v>
      </c>
      <c r="H200" s="6">
        <v>24029.362989770001</v>
      </c>
      <c r="I200" s="6">
        <v>9094.9100755000018</v>
      </c>
      <c r="J200" s="7">
        <v>33124.273065270005</v>
      </c>
      <c r="K200" s="5"/>
    </row>
    <row r="201" spans="1:11">
      <c r="A201" s="23">
        <v>40725</v>
      </c>
      <c r="B201" s="6">
        <v>4561.4662387200005</v>
      </c>
      <c r="C201" s="6">
        <v>6396.9047206699997</v>
      </c>
      <c r="D201" s="6">
        <v>94.715812179999986</v>
      </c>
      <c r="E201" s="6">
        <v>2282.1383825200001</v>
      </c>
      <c r="F201" s="6">
        <v>3669.1274091199998</v>
      </c>
      <c r="G201" s="6">
        <v>2578.0433198200008</v>
      </c>
      <c r="H201" s="6">
        <v>19582.39588303</v>
      </c>
      <c r="I201" s="6">
        <v>12502.86971413</v>
      </c>
      <c r="J201" s="7">
        <v>32085.26559716</v>
      </c>
      <c r="K201" s="5"/>
    </row>
    <row r="202" spans="1:11">
      <c r="A202" s="23">
        <v>40756</v>
      </c>
      <c r="B202" s="6">
        <v>4557.0777137100004</v>
      </c>
      <c r="C202" s="6">
        <v>6485.4070116700004</v>
      </c>
      <c r="D202" s="6">
        <v>264.38080150999997</v>
      </c>
      <c r="E202" s="6">
        <v>2882.3940093800002</v>
      </c>
      <c r="F202" s="6">
        <v>5080.7227756100001</v>
      </c>
      <c r="G202" s="6">
        <v>3555.5848369399973</v>
      </c>
      <c r="H202" s="6">
        <v>22825.567148819999</v>
      </c>
      <c r="I202" s="6">
        <v>9578.3342017999985</v>
      </c>
      <c r="J202" s="7">
        <v>32403.901350619999</v>
      </c>
      <c r="K202" s="5"/>
    </row>
    <row r="203" spans="1:11">
      <c r="A203" s="23">
        <v>40787</v>
      </c>
      <c r="B203" s="6">
        <v>4429.3490876800006</v>
      </c>
      <c r="C203" s="6">
        <v>7087.8463428699997</v>
      </c>
      <c r="D203" s="6">
        <v>69.731471980000009</v>
      </c>
      <c r="E203" s="6">
        <v>2902.1795310900002</v>
      </c>
      <c r="F203" s="6">
        <v>4271.5004333400002</v>
      </c>
      <c r="G203" s="6">
        <v>3271.8047537600032</v>
      </c>
      <c r="H203" s="6">
        <v>22032.411620720002</v>
      </c>
      <c r="I203" s="6">
        <v>10279.87531687</v>
      </c>
      <c r="J203" s="7">
        <v>32312.286937590005</v>
      </c>
      <c r="K203" s="5"/>
    </row>
    <row r="204" spans="1:11">
      <c r="A204" s="23">
        <v>40817</v>
      </c>
      <c r="B204" s="6">
        <v>5165.30977222</v>
      </c>
      <c r="C204" s="6">
        <v>6382.9842760800002</v>
      </c>
      <c r="D204" s="6">
        <v>266.71435750000001</v>
      </c>
      <c r="E204" s="6">
        <v>2723.09810788</v>
      </c>
      <c r="F204" s="6">
        <v>5531.7439177100005</v>
      </c>
      <c r="G204" s="6">
        <v>4182.6252209200029</v>
      </c>
      <c r="H204" s="6">
        <v>24252.47565231</v>
      </c>
      <c r="I204" s="6">
        <v>9776.8842021599994</v>
      </c>
      <c r="J204" s="7">
        <v>34029.35985447</v>
      </c>
      <c r="K204" s="5"/>
    </row>
    <row r="205" spans="1:11">
      <c r="A205" s="23">
        <v>40848</v>
      </c>
      <c r="B205" s="6">
        <v>4627.8608573900001</v>
      </c>
      <c r="C205" s="6">
        <v>7374.0802536200008</v>
      </c>
      <c r="D205" s="6">
        <v>62.628173579999995</v>
      </c>
      <c r="E205" s="6">
        <v>2341.7114809200002</v>
      </c>
      <c r="F205" s="6">
        <v>3161.0718622600002</v>
      </c>
      <c r="G205" s="6">
        <v>3419.1530558499981</v>
      </c>
      <c r="H205" s="6">
        <v>20986.505683619998</v>
      </c>
      <c r="I205" s="6">
        <v>10014.014434229999</v>
      </c>
      <c r="J205" s="7">
        <v>31000.520117849999</v>
      </c>
      <c r="K205" s="5"/>
    </row>
    <row r="206" spans="1:11">
      <c r="A206" s="23">
        <v>40878</v>
      </c>
      <c r="B206" s="6">
        <v>5230.6564296099996</v>
      </c>
      <c r="C206" s="6">
        <v>6497.34075106</v>
      </c>
      <c r="D206" s="6">
        <v>223.02332802999999</v>
      </c>
      <c r="E206" s="6">
        <v>3485.164555710001</v>
      </c>
      <c r="F206" s="6">
        <v>8559.2343600599997</v>
      </c>
      <c r="G206" s="6">
        <v>4294.5851076799991</v>
      </c>
      <c r="H206" s="6">
        <v>28290.00453215</v>
      </c>
      <c r="I206" s="6">
        <v>10129.82959028</v>
      </c>
      <c r="J206" s="7">
        <v>38419.834122430002</v>
      </c>
      <c r="K206" s="5"/>
    </row>
    <row r="207" spans="1:11">
      <c r="A207" s="23">
        <v>40909</v>
      </c>
      <c r="B207" s="6">
        <v>3198.9018503699999</v>
      </c>
      <c r="C207" s="6">
        <v>6060.1981507099999</v>
      </c>
      <c r="D207" s="6">
        <v>30.905531839999998</v>
      </c>
      <c r="E207" s="6">
        <v>2702.6510002300001</v>
      </c>
      <c r="F207" s="6">
        <v>3699.8271476100003</v>
      </c>
      <c r="G207" s="6">
        <v>2140.4792327999894</v>
      </c>
      <c r="H207" s="6">
        <v>17832.96291355999</v>
      </c>
      <c r="I207" s="6">
        <v>316.52876957999996</v>
      </c>
      <c r="J207" s="7">
        <v>18149.49168313999</v>
      </c>
      <c r="K207" s="5"/>
    </row>
    <row r="208" spans="1:11">
      <c r="A208" s="23">
        <v>40940</v>
      </c>
      <c r="B208" s="6">
        <v>6205.7541562199995</v>
      </c>
      <c r="C208" s="6">
        <v>7605.4523478800002</v>
      </c>
      <c r="D208" s="6">
        <v>207.86727149999999</v>
      </c>
      <c r="E208" s="6">
        <v>2319.0071702600003</v>
      </c>
      <c r="F208" s="6">
        <v>3885.40141227</v>
      </c>
      <c r="G208" s="6">
        <v>3649.6324220700044</v>
      </c>
      <c r="H208" s="6">
        <v>23873.114780200001</v>
      </c>
      <c r="I208" s="6">
        <v>23906.069773790001</v>
      </c>
      <c r="J208" s="7">
        <v>47779.184553990002</v>
      </c>
      <c r="K208" s="5"/>
    </row>
    <row r="209" spans="1:11">
      <c r="A209" s="23">
        <v>40969</v>
      </c>
      <c r="B209" s="6">
        <v>4414.2973928000001</v>
      </c>
      <c r="C209" s="6">
        <v>7769.8219010699995</v>
      </c>
      <c r="D209" s="6">
        <v>30.297319730000002</v>
      </c>
      <c r="E209" s="6">
        <v>3206.9598401500002</v>
      </c>
      <c r="F209" s="6">
        <v>5406.5105765799999</v>
      </c>
      <c r="G209" s="6">
        <v>3693.2998662100035</v>
      </c>
      <c r="H209" s="6">
        <v>24521.186896540003</v>
      </c>
      <c r="I209" s="6">
        <v>11714.972867660001</v>
      </c>
      <c r="J209" s="7">
        <v>36236.159764200005</v>
      </c>
      <c r="K209" s="5"/>
    </row>
    <row r="210" spans="1:11">
      <c r="A210" s="23">
        <v>41000</v>
      </c>
      <c r="B210" s="6">
        <v>8602.2881942299991</v>
      </c>
      <c r="C210" s="6">
        <v>10721.380384459999</v>
      </c>
      <c r="D210" s="6">
        <v>61.333289210000004</v>
      </c>
      <c r="E210" s="6">
        <v>2224.8907422299999</v>
      </c>
      <c r="F210" s="6">
        <v>6014.8699340200001</v>
      </c>
      <c r="G210" s="6">
        <v>5312.3538741400043</v>
      </c>
      <c r="H210" s="6">
        <v>32937.116418290003</v>
      </c>
      <c r="I210" s="6">
        <v>46878.317282570002</v>
      </c>
      <c r="J210" s="7">
        <v>79815.433700860012</v>
      </c>
      <c r="K210" s="5"/>
    </row>
    <row r="211" spans="1:11">
      <c r="A211" s="23">
        <v>41030</v>
      </c>
      <c r="B211" s="6">
        <v>3002.9756938400001</v>
      </c>
      <c r="C211" s="6">
        <v>4025.1123885100001</v>
      </c>
      <c r="D211" s="6">
        <v>577.2826915600001</v>
      </c>
      <c r="E211" s="6">
        <v>3549.7037952199998</v>
      </c>
      <c r="F211" s="6">
        <v>6121.5755177299998</v>
      </c>
      <c r="G211" s="6">
        <v>2240.0346653599918</v>
      </c>
      <c r="H211" s="6">
        <v>19516.68475221999</v>
      </c>
      <c r="I211" s="6">
        <v>-24673.867102460001</v>
      </c>
      <c r="J211" s="7">
        <v>-5157.1823502400111</v>
      </c>
      <c r="K211" s="5"/>
    </row>
    <row r="212" spans="1:11">
      <c r="A212" s="23">
        <v>41061</v>
      </c>
      <c r="B212" s="6">
        <v>8238.0342536700009</v>
      </c>
      <c r="C212" s="6">
        <v>7604.8314927600004</v>
      </c>
      <c r="D212" s="6">
        <v>606.42201797000007</v>
      </c>
      <c r="E212" s="6">
        <v>2773.94197308</v>
      </c>
      <c r="F212" s="6">
        <v>3844.18441441</v>
      </c>
      <c r="G212" s="6">
        <v>3919.8961343500014</v>
      </c>
      <c r="H212" s="6">
        <v>26987.310286240001</v>
      </c>
      <c r="I212" s="6">
        <v>14208.416125200001</v>
      </c>
      <c r="J212" s="7">
        <v>41195.726411440002</v>
      </c>
      <c r="K212" s="5"/>
    </row>
    <row r="213" spans="1:11">
      <c r="A213" s="23">
        <v>41091</v>
      </c>
      <c r="B213" s="6">
        <v>5836.5443949799992</v>
      </c>
      <c r="C213" s="6">
        <v>7486.3868540000003</v>
      </c>
      <c r="D213" s="6">
        <v>128.60465331</v>
      </c>
      <c r="E213" s="6">
        <v>3320.8716336299999</v>
      </c>
      <c r="F213" s="6">
        <v>6460.1272289099998</v>
      </c>
      <c r="G213" s="6">
        <v>3577.7001726599992</v>
      </c>
      <c r="H213" s="6">
        <v>26810.23493749</v>
      </c>
      <c r="I213" s="6">
        <v>14940.886011879998</v>
      </c>
      <c r="J213" s="7">
        <v>41751.120949370001</v>
      </c>
      <c r="K213" s="5"/>
    </row>
    <row r="214" spans="1:11">
      <c r="A214" s="23">
        <v>41122</v>
      </c>
      <c r="B214" s="6">
        <v>6219.001656389999</v>
      </c>
      <c r="C214" s="6">
        <v>8331.8841029300002</v>
      </c>
      <c r="D214" s="6">
        <v>353.37905597000002</v>
      </c>
      <c r="E214" s="6">
        <v>3353.1150598300001</v>
      </c>
      <c r="F214" s="6">
        <v>6150.5834720500006</v>
      </c>
      <c r="G214" s="6">
        <v>4532.4623412799992</v>
      </c>
      <c r="H214" s="6">
        <v>28940.425688449999</v>
      </c>
      <c r="I214" s="6">
        <v>12451.570162620001</v>
      </c>
      <c r="J214" s="7">
        <v>41391.995851070002</v>
      </c>
      <c r="K214" s="5"/>
    </row>
    <row r="215" spans="1:11">
      <c r="A215" s="23">
        <v>41153</v>
      </c>
      <c r="B215" s="6">
        <v>5819.9596958099992</v>
      </c>
      <c r="C215" s="6">
        <v>8399.9832539700001</v>
      </c>
      <c r="D215" s="6">
        <v>138.28630183999999</v>
      </c>
      <c r="E215" s="6">
        <v>2652.7279353200001</v>
      </c>
      <c r="F215" s="6">
        <v>4298.9834868400003</v>
      </c>
      <c r="G215" s="6">
        <v>3979.6001418900014</v>
      </c>
      <c r="H215" s="6">
        <v>25289.54081567</v>
      </c>
      <c r="I215" s="6">
        <v>12588.49106264</v>
      </c>
      <c r="J215" s="7">
        <v>37878.031878310001</v>
      </c>
      <c r="K215" s="5"/>
    </row>
    <row r="216" spans="1:11">
      <c r="A216" s="23">
        <v>41183</v>
      </c>
      <c r="B216" s="6">
        <v>6578.3801341399994</v>
      </c>
      <c r="C216" s="6">
        <v>9147.2393747900005</v>
      </c>
      <c r="D216" s="6">
        <v>194.91347161000002</v>
      </c>
      <c r="E216" s="6">
        <v>3781.1070166899999</v>
      </c>
      <c r="F216" s="6">
        <v>4000.0068389200001</v>
      </c>
      <c r="G216" s="6">
        <v>4793.1789521800129</v>
      </c>
      <c r="H216" s="6">
        <v>28494.82578833001</v>
      </c>
      <c r="I216" s="6">
        <v>13171.673892860001</v>
      </c>
      <c r="J216" s="7">
        <v>41666.499681190013</v>
      </c>
      <c r="K216" s="5"/>
    </row>
    <row r="217" spans="1:11">
      <c r="A217" s="23">
        <v>41214</v>
      </c>
      <c r="B217" s="6">
        <v>7194.1250825200004</v>
      </c>
      <c r="C217" s="6">
        <v>8777.7875205400014</v>
      </c>
      <c r="D217" s="6">
        <v>160.64020605000002</v>
      </c>
      <c r="E217" s="6">
        <v>2826.02014783</v>
      </c>
      <c r="F217" s="6">
        <v>3750.3110701999999</v>
      </c>
      <c r="G217" s="6">
        <v>4491.7714758099974</v>
      </c>
      <c r="H217" s="6">
        <v>27200.655502950001</v>
      </c>
      <c r="I217" s="6">
        <v>13348.233940059999</v>
      </c>
      <c r="J217" s="7">
        <v>40548.889443010004</v>
      </c>
      <c r="K217" s="5"/>
    </row>
    <row r="218" spans="1:11">
      <c r="A218" s="23">
        <v>41244</v>
      </c>
      <c r="B218" s="6">
        <v>7209.2436561599998</v>
      </c>
      <c r="C218" s="6">
        <v>8635.2150684899989</v>
      </c>
      <c r="D218" s="6">
        <v>313.47512236</v>
      </c>
      <c r="E218" s="6">
        <v>4215.8247111000001</v>
      </c>
      <c r="F218" s="6">
        <v>7823.0908972099996</v>
      </c>
      <c r="G218" s="6">
        <v>5944.1667600700021</v>
      </c>
      <c r="H218" s="6">
        <v>34141.016215390002</v>
      </c>
      <c r="I218" s="6">
        <v>13443.47609382</v>
      </c>
      <c r="J218" s="7">
        <v>47584.49230921</v>
      </c>
      <c r="K218" s="5"/>
    </row>
    <row r="219" spans="1:11">
      <c r="A219" s="23">
        <v>41275</v>
      </c>
      <c r="B219" s="6">
        <v>6549.97313545</v>
      </c>
      <c r="C219" s="6">
        <v>9797.6117765700001</v>
      </c>
      <c r="D219" s="6">
        <v>37.17668338</v>
      </c>
      <c r="E219" s="6">
        <v>3451.946433789999</v>
      </c>
      <c r="F219" s="6">
        <v>2783.0339006100003</v>
      </c>
      <c r="G219" s="6">
        <v>3609.4155087899999</v>
      </c>
      <c r="H219" s="6">
        <v>26229.157438589998</v>
      </c>
      <c r="I219" s="6">
        <v>18592.845477939998</v>
      </c>
      <c r="J219" s="7">
        <v>44822.002916529993</v>
      </c>
      <c r="K219" s="5"/>
    </row>
    <row r="220" spans="1:11">
      <c r="A220" s="23">
        <v>41306</v>
      </c>
      <c r="B220" s="6">
        <v>6009.6792193700003</v>
      </c>
      <c r="C220" s="6">
        <v>8321.4038997000007</v>
      </c>
      <c r="D220" s="6">
        <v>244.33161913999999</v>
      </c>
      <c r="E220" s="6">
        <v>2706.5720711999998</v>
      </c>
      <c r="F220" s="6">
        <v>2332.6523312300001</v>
      </c>
      <c r="G220" s="6">
        <v>3568.1215121200075</v>
      </c>
      <c r="H220" s="6">
        <v>23182.760652760011</v>
      </c>
      <c r="I220" s="6">
        <v>13457.08104605</v>
      </c>
      <c r="J220" s="7">
        <v>36639.841698810007</v>
      </c>
      <c r="K220" s="5"/>
    </row>
    <row r="221" spans="1:11">
      <c r="A221" s="23">
        <v>41334</v>
      </c>
      <c r="B221" s="6">
        <v>6103.4670030799998</v>
      </c>
      <c r="C221" s="6">
        <v>9038.4535594099998</v>
      </c>
      <c r="D221" s="6">
        <v>38.578260460000003</v>
      </c>
      <c r="E221" s="6">
        <v>3218.0728618200001</v>
      </c>
      <c r="F221" s="6">
        <v>2851.86315298</v>
      </c>
      <c r="G221" s="6">
        <v>4437.5023640299914</v>
      </c>
      <c r="H221" s="6">
        <v>25687.937201779991</v>
      </c>
      <c r="I221" s="6">
        <v>14811.132702680001</v>
      </c>
      <c r="J221" s="7">
        <v>40499.06990445999</v>
      </c>
      <c r="K221" s="5"/>
    </row>
    <row r="222" spans="1:11">
      <c r="A222" s="23">
        <v>41365</v>
      </c>
      <c r="B222" s="6">
        <v>6581.1063045300007</v>
      </c>
      <c r="C222" s="6">
        <v>10062.36509886</v>
      </c>
      <c r="D222" s="6">
        <v>65.268716549999994</v>
      </c>
      <c r="E222" s="6">
        <v>4206.5806958699995</v>
      </c>
      <c r="F222" s="6">
        <v>8625.4205509599997</v>
      </c>
      <c r="G222" s="6">
        <v>5055.5058901599914</v>
      </c>
      <c r="H222" s="6">
        <v>34596.247256929993</v>
      </c>
      <c r="I222" s="6">
        <v>17071.442825860002</v>
      </c>
      <c r="J222" s="7">
        <v>51667.690082789995</v>
      </c>
      <c r="K222" s="5"/>
    </row>
    <row r="223" spans="1:11">
      <c r="A223" s="23">
        <v>41395</v>
      </c>
      <c r="B223" s="6">
        <v>10815.23713207</v>
      </c>
      <c r="C223" s="6">
        <v>9686.930710810002</v>
      </c>
      <c r="D223" s="6">
        <v>1249.7200472100001</v>
      </c>
      <c r="E223" s="6">
        <v>4151.3770626999994</v>
      </c>
      <c r="F223" s="6">
        <v>5004.9101407299995</v>
      </c>
      <c r="G223" s="6">
        <v>5646.2432867700009</v>
      </c>
      <c r="H223" s="6">
        <v>36554.418380290001</v>
      </c>
      <c r="I223" s="6">
        <v>15948.471712930001</v>
      </c>
      <c r="J223" s="7">
        <v>52502.890093220005</v>
      </c>
      <c r="K223" s="5"/>
    </row>
    <row r="224" spans="1:11">
      <c r="A224" s="23">
        <v>41426</v>
      </c>
      <c r="B224" s="6">
        <v>11145.18263605</v>
      </c>
      <c r="C224" s="6">
        <v>8592.7170306299995</v>
      </c>
      <c r="D224" s="6">
        <v>434.78469089999999</v>
      </c>
      <c r="E224" s="6">
        <v>3315.5375194499998</v>
      </c>
      <c r="F224" s="6">
        <v>3848.2185044799999</v>
      </c>
      <c r="G224" s="6">
        <v>4630.6453245699886</v>
      </c>
      <c r="H224" s="6">
        <v>31967.08570607999</v>
      </c>
      <c r="I224" s="6">
        <v>15394.020825459998</v>
      </c>
      <c r="J224" s="7">
        <v>47361.10653153999</v>
      </c>
      <c r="K224" s="5"/>
    </row>
    <row r="225" spans="1:11">
      <c r="A225" s="23">
        <v>41456</v>
      </c>
      <c r="B225" s="6">
        <v>8622.4247466800007</v>
      </c>
      <c r="C225" s="6">
        <v>11439.39130838</v>
      </c>
      <c r="D225" s="6">
        <v>291.72650195999995</v>
      </c>
      <c r="E225" s="6">
        <v>4820.0909291200005</v>
      </c>
      <c r="F225" s="6">
        <v>5488.1513902800007</v>
      </c>
      <c r="G225" s="6">
        <v>5806.762446260007</v>
      </c>
      <c r="H225" s="6">
        <v>36468.54732268001</v>
      </c>
      <c r="I225" s="6">
        <v>22389.887757479999</v>
      </c>
      <c r="J225" s="7">
        <v>58858.435080160009</v>
      </c>
      <c r="K225" s="5"/>
    </row>
    <row r="226" spans="1:11">
      <c r="A226" s="23">
        <v>41487</v>
      </c>
      <c r="B226" s="6">
        <v>8229.6735947300003</v>
      </c>
      <c r="C226" s="6">
        <v>10945.07875757</v>
      </c>
      <c r="D226" s="6">
        <v>495.94824136</v>
      </c>
      <c r="E226" s="6">
        <v>4298.3868020899999</v>
      </c>
      <c r="F226" s="6">
        <v>6160.4913863299998</v>
      </c>
      <c r="G226" s="6">
        <v>5010.4926361700018</v>
      </c>
      <c r="H226" s="6">
        <v>35140.071418250001</v>
      </c>
      <c r="I226" s="6">
        <v>16000.39046984</v>
      </c>
      <c r="J226" s="7">
        <v>51140.461888090002</v>
      </c>
      <c r="K226" s="5"/>
    </row>
    <row r="227" spans="1:11">
      <c r="A227" s="23">
        <v>41518</v>
      </c>
      <c r="B227" s="6">
        <v>7392.4049831499997</v>
      </c>
      <c r="C227" s="6">
        <v>10684.04748501</v>
      </c>
      <c r="D227" s="6">
        <v>125.95433937</v>
      </c>
      <c r="E227" s="6">
        <v>4132.9240563200001</v>
      </c>
      <c r="F227" s="6">
        <v>5175.90652899</v>
      </c>
      <c r="G227" s="6">
        <v>4849.3525515100082</v>
      </c>
      <c r="H227" s="6">
        <v>32360.589944350009</v>
      </c>
      <c r="I227" s="6">
        <v>16358.070007010001</v>
      </c>
      <c r="J227" s="7">
        <v>48718.659951360009</v>
      </c>
      <c r="K227" s="5"/>
    </row>
    <row r="228" spans="1:11">
      <c r="A228" s="23">
        <v>41548</v>
      </c>
      <c r="B228" s="6">
        <v>7836.9891152500004</v>
      </c>
      <c r="C228" s="6">
        <v>11432.21096303</v>
      </c>
      <c r="D228" s="6">
        <v>247.67840688999999</v>
      </c>
      <c r="E228" s="6">
        <v>4338.9662884899999</v>
      </c>
      <c r="F228" s="6">
        <v>3766.6703762399998</v>
      </c>
      <c r="G228" s="6">
        <v>5853.9666449600081</v>
      </c>
      <c r="H228" s="6">
        <v>33476.48179486001</v>
      </c>
      <c r="I228" s="6">
        <v>17066.99424494</v>
      </c>
      <c r="J228" s="7">
        <v>50543.476039800007</v>
      </c>
      <c r="K228" s="5"/>
    </row>
    <row r="229" spans="1:11">
      <c r="A229" s="23">
        <v>41579</v>
      </c>
      <c r="B229" s="6">
        <v>7962.0476342199991</v>
      </c>
      <c r="C229" s="6">
        <v>11615.800701049999</v>
      </c>
      <c r="D229" s="6">
        <v>280.82778642</v>
      </c>
      <c r="E229" s="6">
        <v>3656.9175844899996</v>
      </c>
      <c r="F229" s="6">
        <v>2510.57937197</v>
      </c>
      <c r="G229" s="6">
        <v>5349.5897916000031</v>
      </c>
      <c r="H229" s="6">
        <v>31375.76286975</v>
      </c>
      <c r="I229" s="6">
        <v>16618.916320649998</v>
      </c>
      <c r="J229" s="7">
        <v>47994.679190399998</v>
      </c>
      <c r="K229" s="5"/>
    </row>
    <row r="230" spans="1:11">
      <c r="A230" s="23">
        <v>41609</v>
      </c>
      <c r="B230" s="6">
        <v>8969.3145473899986</v>
      </c>
      <c r="C230" s="6">
        <v>10538.495606040002</v>
      </c>
      <c r="D230" s="6">
        <v>461.45618367999998</v>
      </c>
      <c r="E230" s="6">
        <v>5271.95976273</v>
      </c>
      <c r="F230" s="6">
        <v>6005.6386698400001</v>
      </c>
      <c r="G230" s="6">
        <v>6895.8372814899922</v>
      </c>
      <c r="H230" s="6">
        <v>38142.702051169988</v>
      </c>
      <c r="I230" s="6">
        <v>17444.27738598</v>
      </c>
      <c r="J230" s="7">
        <v>55586.979437149988</v>
      </c>
      <c r="K230" s="5"/>
    </row>
    <row r="231" spans="1:11">
      <c r="A231" s="23">
        <v>41640</v>
      </c>
      <c r="B231" s="6">
        <v>9633.8255859199999</v>
      </c>
      <c r="C231" s="6">
        <v>13846.89580932</v>
      </c>
      <c r="D231" s="6">
        <v>0.25</v>
      </c>
      <c r="E231" s="6">
        <v>5018.8802503400002</v>
      </c>
      <c r="F231" s="6">
        <v>3374.6845518</v>
      </c>
      <c r="G231" s="6">
        <v>5090.6042412900024</v>
      </c>
      <c r="H231" s="6">
        <v>36965.140438670001</v>
      </c>
      <c r="I231" s="6">
        <v>22087.98869894</v>
      </c>
      <c r="J231" s="7">
        <v>59053.129137609998</v>
      </c>
      <c r="K231" s="5"/>
    </row>
    <row r="232" spans="1:11">
      <c r="A232" s="23">
        <v>41671</v>
      </c>
      <c r="B232" s="6">
        <v>9556.7805962599996</v>
      </c>
      <c r="C232" s="6">
        <v>12186.445570940001</v>
      </c>
      <c r="D232" s="6">
        <v>2.78484606</v>
      </c>
      <c r="E232" s="6">
        <v>4076.6405312900001</v>
      </c>
      <c r="F232" s="6">
        <v>3655.4735735100003</v>
      </c>
      <c r="G232" s="6">
        <v>5781.7955594599989</v>
      </c>
      <c r="H232" s="6">
        <v>35259.92067752</v>
      </c>
      <c r="I232" s="6">
        <v>18438.84420842999</v>
      </c>
      <c r="J232" s="7">
        <v>53698.76488594999</v>
      </c>
      <c r="K232" s="5"/>
    </row>
    <row r="233" spans="1:11">
      <c r="A233" s="23">
        <v>41699</v>
      </c>
      <c r="B233" s="6">
        <v>7736.3595749200003</v>
      </c>
      <c r="C233" s="6">
        <v>11952.97663655</v>
      </c>
      <c r="D233" s="6">
        <v>480.17692919999996</v>
      </c>
      <c r="E233" s="6">
        <v>4295.5192539999998</v>
      </c>
      <c r="F233" s="6">
        <v>4372.5821284799995</v>
      </c>
      <c r="G233" s="6">
        <v>5429.4164680900067</v>
      </c>
      <c r="H233" s="6">
        <v>34267.030991240004</v>
      </c>
      <c r="I233" s="6">
        <v>20904.573532729999</v>
      </c>
      <c r="J233" s="7">
        <v>55171.604523970003</v>
      </c>
      <c r="K233" s="5"/>
    </row>
    <row r="234" spans="1:11">
      <c r="A234" s="23">
        <v>41730</v>
      </c>
      <c r="B234" s="6">
        <v>8249.3116724200008</v>
      </c>
      <c r="C234" s="6">
        <v>13353.172949549999</v>
      </c>
      <c r="D234" s="6">
        <v>3.1533995899999998</v>
      </c>
      <c r="E234" s="6">
        <v>5454.1223240599993</v>
      </c>
      <c r="F234" s="6">
        <v>13729.47708782</v>
      </c>
      <c r="G234" s="6">
        <v>6575.5583395899957</v>
      </c>
      <c r="H234" s="6">
        <v>47364.79577302999</v>
      </c>
      <c r="I234" s="6">
        <v>19765.552777639998</v>
      </c>
      <c r="J234" s="7">
        <v>67130.348550669994</v>
      </c>
      <c r="K234" s="5"/>
    </row>
    <row r="235" spans="1:11">
      <c r="A235" s="23">
        <v>41760</v>
      </c>
      <c r="B235" s="6">
        <v>15252.011426069999</v>
      </c>
      <c r="C235" s="6">
        <v>12447.09375493</v>
      </c>
      <c r="D235" s="6">
        <v>6.5005912800000001</v>
      </c>
      <c r="E235" s="6">
        <v>5473.9509324000001</v>
      </c>
      <c r="F235" s="6">
        <v>8503.4552070200007</v>
      </c>
      <c r="G235" s="6">
        <v>5504.9100743900199</v>
      </c>
      <c r="H235" s="6">
        <v>47187.921986090019</v>
      </c>
      <c r="I235" s="6">
        <v>20452.20838557</v>
      </c>
      <c r="J235" s="7">
        <v>67640.130371660023</v>
      </c>
      <c r="K235" s="5"/>
    </row>
    <row r="236" spans="1:11">
      <c r="A236" s="23">
        <v>41791</v>
      </c>
      <c r="B236" s="6">
        <v>15358.76728799</v>
      </c>
      <c r="C236" s="6">
        <v>11951.30123967</v>
      </c>
      <c r="D236" s="6">
        <v>1886.48034153</v>
      </c>
      <c r="E236" s="6">
        <v>5038.9616194600003</v>
      </c>
      <c r="F236" s="6">
        <v>8468.6568510599991</v>
      </c>
      <c r="G236" s="6">
        <v>7424.0799646099986</v>
      </c>
      <c r="H236" s="6">
        <v>50128.247304319993</v>
      </c>
      <c r="I236" s="6">
        <v>19462.002074380001</v>
      </c>
      <c r="J236" s="7">
        <v>69590.249378699998</v>
      </c>
      <c r="K236" s="5"/>
    </row>
    <row r="237" spans="1:11">
      <c r="A237" s="23">
        <v>41821</v>
      </c>
      <c r="B237" s="6">
        <v>11612.407398649999</v>
      </c>
      <c r="C237" s="6">
        <v>13547.940367749999</v>
      </c>
      <c r="D237" s="6">
        <v>732.07371752999995</v>
      </c>
      <c r="E237" s="6">
        <v>5990.0576462500003</v>
      </c>
      <c r="F237" s="6">
        <v>9160.1760916799994</v>
      </c>
      <c r="G237" s="6">
        <v>6649.0575389600053</v>
      </c>
      <c r="H237" s="6">
        <v>47691.712760820003</v>
      </c>
      <c r="I237" s="6">
        <v>27982.984450460011</v>
      </c>
      <c r="J237" s="7">
        <v>75674.697211280014</v>
      </c>
      <c r="K237" s="5"/>
    </row>
    <row r="238" spans="1:11">
      <c r="A238" s="23">
        <v>41852</v>
      </c>
      <c r="B238" s="6">
        <v>12291.924170419999</v>
      </c>
      <c r="C238" s="6">
        <v>13616.541856850001</v>
      </c>
      <c r="D238" s="6">
        <v>929.64797856000007</v>
      </c>
      <c r="E238" s="6">
        <v>5103.4970023300002</v>
      </c>
      <c r="F238" s="6">
        <v>6195.5460079100003</v>
      </c>
      <c r="G238" s="6">
        <v>6880.9151828300019</v>
      </c>
      <c r="H238" s="6">
        <v>45018.072198900001</v>
      </c>
      <c r="I238" s="6">
        <v>20883.70228157</v>
      </c>
      <c r="J238" s="7">
        <v>65901.774480470005</v>
      </c>
      <c r="K238" s="5"/>
    </row>
    <row r="239" spans="1:11">
      <c r="A239" s="23">
        <v>41883</v>
      </c>
      <c r="B239" s="6">
        <v>10949.148536250001</v>
      </c>
      <c r="C239" s="6">
        <v>14564.693337409999</v>
      </c>
      <c r="D239" s="6">
        <v>169.79757952</v>
      </c>
      <c r="E239" s="6">
        <v>6300.2339846899995</v>
      </c>
      <c r="F239" s="6">
        <v>5570.6705475499994</v>
      </c>
      <c r="G239" s="6">
        <v>6927.6686981099992</v>
      </c>
      <c r="H239" s="6">
        <v>44482.212683530001</v>
      </c>
      <c r="I239" s="6">
        <v>21742.869320950002</v>
      </c>
      <c r="J239" s="7">
        <v>66225.082004480006</v>
      </c>
      <c r="K239" s="5"/>
    </row>
    <row r="240" spans="1:11">
      <c r="A240" s="23">
        <v>41913</v>
      </c>
      <c r="B240" s="6">
        <v>12867.396665570001</v>
      </c>
      <c r="C240" s="6">
        <v>14093.48481683</v>
      </c>
      <c r="D240" s="6">
        <v>59.697303989999988</v>
      </c>
      <c r="E240" s="6">
        <v>5857.2908332400002</v>
      </c>
      <c r="F240" s="6">
        <v>7012.0682489700002</v>
      </c>
      <c r="G240" s="6">
        <v>7686.8106022500142</v>
      </c>
      <c r="H240" s="6">
        <v>47576.748470850012</v>
      </c>
      <c r="I240" s="6">
        <v>23491.376830450001</v>
      </c>
      <c r="J240" s="7">
        <v>71068.12530130001</v>
      </c>
      <c r="K240" s="5"/>
    </row>
    <row r="241" spans="1:11">
      <c r="A241" s="23">
        <v>41944</v>
      </c>
      <c r="B241" s="6">
        <v>12804.92054664</v>
      </c>
      <c r="C241" s="6">
        <v>14047.077200610001</v>
      </c>
      <c r="D241" s="6">
        <v>685.47880369000006</v>
      </c>
      <c r="E241" s="6">
        <v>4645.1878054499994</v>
      </c>
      <c r="F241" s="6">
        <v>4751.0984584200005</v>
      </c>
      <c r="G241" s="6">
        <v>6434.9418830100039</v>
      </c>
      <c r="H241" s="6">
        <v>43368.704697820001</v>
      </c>
      <c r="I241" s="6">
        <v>22868.112705569998</v>
      </c>
      <c r="J241" s="7">
        <v>66236.81740339</v>
      </c>
      <c r="K241" s="5"/>
    </row>
    <row r="242" spans="1:11">
      <c r="A242" s="23">
        <v>41974</v>
      </c>
      <c r="B242" s="6">
        <v>13969.284364860001</v>
      </c>
      <c r="C242" s="6">
        <v>14468.579765</v>
      </c>
      <c r="D242" s="6">
        <v>580.10654786999999</v>
      </c>
      <c r="E242" s="6">
        <v>6796.1211022999996</v>
      </c>
      <c r="F242" s="6">
        <v>6061.4662157700004</v>
      </c>
      <c r="G242" s="6">
        <v>9640.0085320799844</v>
      </c>
      <c r="H242" s="6">
        <v>51515.566527879986</v>
      </c>
      <c r="I242" s="6">
        <v>23151.986953309988</v>
      </c>
      <c r="J242" s="7">
        <v>74667.553481189971</v>
      </c>
      <c r="K242" s="5"/>
    </row>
    <row r="243" spans="1:11">
      <c r="A243" s="23">
        <v>42005</v>
      </c>
      <c r="B243" s="6">
        <v>13460.465163430001</v>
      </c>
      <c r="C243" s="6">
        <v>16973.491765930001</v>
      </c>
      <c r="D243" s="6">
        <v>118.88055992</v>
      </c>
      <c r="E243" s="6">
        <v>7027.883119099999</v>
      </c>
      <c r="F243" s="6">
        <v>3560.6748178000003</v>
      </c>
      <c r="G243" s="6">
        <v>6446.7673965400027</v>
      </c>
      <c r="H243" s="6">
        <v>47588.162822719998</v>
      </c>
      <c r="I243" s="6">
        <v>33543.253785369998</v>
      </c>
      <c r="J243" s="7">
        <v>81131.416608089989</v>
      </c>
      <c r="K243" s="5"/>
    </row>
    <row r="244" spans="1:11">
      <c r="A244" s="23">
        <v>42036</v>
      </c>
      <c r="B244" s="6">
        <v>12951.892520089999</v>
      </c>
      <c r="C244" s="6">
        <v>14537.70765185</v>
      </c>
      <c r="D244" s="6">
        <v>57.372788749999998</v>
      </c>
      <c r="E244" s="6">
        <v>4699.4693087100004</v>
      </c>
      <c r="F244" s="6">
        <v>3299.5609089999998</v>
      </c>
      <c r="G244" s="6">
        <v>6974.8005378700109</v>
      </c>
      <c r="H244" s="6">
        <v>42520.803716270013</v>
      </c>
      <c r="I244" s="6">
        <v>25096.541202189997</v>
      </c>
      <c r="J244" s="7">
        <v>67617.344918460003</v>
      </c>
      <c r="K244" s="5"/>
    </row>
    <row r="245" spans="1:11">
      <c r="A245" s="23">
        <v>42064</v>
      </c>
      <c r="B245" s="6">
        <v>11277.65401118</v>
      </c>
      <c r="C245" s="6">
        <v>18060.557172889999</v>
      </c>
      <c r="D245" s="6">
        <v>537.80885954999997</v>
      </c>
      <c r="E245" s="6">
        <v>5869.9010062899997</v>
      </c>
      <c r="F245" s="6">
        <v>3524.0052075799999</v>
      </c>
      <c r="G245" s="6">
        <v>7005.6309486500031</v>
      </c>
      <c r="H245" s="6">
        <v>46275.557206140002</v>
      </c>
      <c r="I245" s="6">
        <v>25067.468044590001</v>
      </c>
      <c r="J245" s="7">
        <v>71343.025250730003</v>
      </c>
      <c r="K245" s="5"/>
    </row>
    <row r="246" spans="1:11">
      <c r="A246" s="23">
        <v>42095</v>
      </c>
      <c r="B246" s="6">
        <v>11060.937419850001</v>
      </c>
      <c r="C246" s="6">
        <v>16055.136739059999</v>
      </c>
      <c r="D246" s="6">
        <v>131.75601334999999</v>
      </c>
      <c r="E246" s="6">
        <v>7103.6877066399993</v>
      </c>
      <c r="F246" s="6">
        <v>8574.27755325</v>
      </c>
      <c r="G246" s="6">
        <v>7283.2913298300045</v>
      </c>
      <c r="H246" s="6">
        <v>50209.086761980005</v>
      </c>
      <c r="I246" s="6">
        <v>27809.577268500001</v>
      </c>
      <c r="J246" s="7">
        <v>78018.664030480009</v>
      </c>
      <c r="K246" s="5"/>
    </row>
    <row r="247" spans="1:11">
      <c r="A247" s="23">
        <v>42125</v>
      </c>
      <c r="B247" s="6">
        <v>23363.277335250001</v>
      </c>
      <c r="C247" s="6">
        <v>15255.98535359</v>
      </c>
      <c r="D247" s="6">
        <v>809.58921061000001</v>
      </c>
      <c r="E247" s="6">
        <v>5316.4503842399999</v>
      </c>
      <c r="F247" s="6">
        <v>8099.1751542600005</v>
      </c>
      <c r="G247" s="6">
        <v>7930.1756363300228</v>
      </c>
      <c r="H247" s="6">
        <v>60774.653074280024</v>
      </c>
      <c r="I247" s="6">
        <v>26031.489604810002</v>
      </c>
      <c r="J247" s="7">
        <v>86806.14267909003</v>
      </c>
      <c r="K247" s="5"/>
    </row>
    <row r="248" spans="1:11">
      <c r="A248" s="23">
        <v>42156</v>
      </c>
      <c r="B248" s="6">
        <v>23098.946662570001</v>
      </c>
      <c r="C248" s="6">
        <v>16660.25949606</v>
      </c>
      <c r="D248" s="6">
        <v>1406.3922534200001</v>
      </c>
      <c r="E248" s="6">
        <v>8228.7703135899992</v>
      </c>
      <c r="F248" s="6">
        <v>9879.0458915700001</v>
      </c>
      <c r="G248" s="6">
        <v>9617.8793774600053</v>
      </c>
      <c r="H248" s="6">
        <v>68891.293994670006</v>
      </c>
      <c r="I248" s="6">
        <v>27426.72788337</v>
      </c>
      <c r="J248" s="7">
        <v>96318.021878040003</v>
      </c>
      <c r="K248" s="5"/>
    </row>
    <row r="249" spans="1:11">
      <c r="A249" s="23">
        <v>42186</v>
      </c>
      <c r="B249" s="6">
        <v>17102.568011989999</v>
      </c>
      <c r="C249" s="6">
        <v>16566.09499111</v>
      </c>
      <c r="D249" s="6">
        <v>1013.85110647</v>
      </c>
      <c r="E249" s="6">
        <v>7426.2160633999993</v>
      </c>
      <c r="F249" s="6">
        <v>10818.897089510001</v>
      </c>
      <c r="G249" s="6">
        <v>7563.8278099300151</v>
      </c>
      <c r="H249" s="6">
        <v>60491.455072410012</v>
      </c>
      <c r="I249" s="6">
        <v>40621.444562490011</v>
      </c>
      <c r="J249" s="7">
        <v>101112.89963490002</v>
      </c>
      <c r="K249" s="5"/>
    </row>
    <row r="250" spans="1:11">
      <c r="A250" s="23">
        <v>42217</v>
      </c>
      <c r="B250" s="6">
        <v>16781.1308307</v>
      </c>
      <c r="C250" s="6">
        <v>18887.440179199999</v>
      </c>
      <c r="D250" s="6">
        <v>423.53113356</v>
      </c>
      <c r="E250" s="6">
        <v>6810.6661284799993</v>
      </c>
      <c r="F250" s="6">
        <v>5814.4356281</v>
      </c>
      <c r="G250" s="6">
        <v>9614.40366232003</v>
      </c>
      <c r="H250" s="6">
        <v>58331.607562360026</v>
      </c>
      <c r="I250" s="6">
        <v>28791.592802790001</v>
      </c>
      <c r="J250" s="7">
        <v>87123.200365150027</v>
      </c>
      <c r="K250" s="5"/>
    </row>
    <row r="251" spans="1:11">
      <c r="A251" s="23">
        <v>42248</v>
      </c>
      <c r="B251" s="6">
        <v>16125.414681459999</v>
      </c>
      <c r="C251" s="6">
        <v>18940.286574400001</v>
      </c>
      <c r="D251" s="6">
        <v>855.29410273999997</v>
      </c>
      <c r="E251" s="6">
        <v>7508.2162199899994</v>
      </c>
      <c r="F251" s="6">
        <v>4745.2359741999999</v>
      </c>
      <c r="G251" s="6">
        <v>8087.704345509992</v>
      </c>
      <c r="H251" s="6">
        <v>56262.151898299984</v>
      </c>
      <c r="I251" s="6">
        <v>30392.49960141</v>
      </c>
      <c r="J251" s="7">
        <v>86654.651499709988</v>
      </c>
      <c r="K251" s="5"/>
    </row>
    <row r="252" spans="1:11">
      <c r="A252" s="23">
        <v>42278</v>
      </c>
      <c r="B252" s="6">
        <v>17552.383843470001</v>
      </c>
      <c r="C252" s="6">
        <v>20336.006177179999</v>
      </c>
      <c r="D252" s="6">
        <v>659.42855363000001</v>
      </c>
      <c r="E252" s="6">
        <v>7372.8224890599995</v>
      </c>
      <c r="F252" s="6">
        <v>5164.9642457</v>
      </c>
      <c r="G252" s="6">
        <v>8245.7861659300106</v>
      </c>
      <c r="H252" s="6">
        <v>59331.391474970005</v>
      </c>
      <c r="I252" s="6">
        <v>30845.088565779992</v>
      </c>
      <c r="J252" s="7">
        <v>90176.480040750001</v>
      </c>
      <c r="K252" s="5"/>
    </row>
    <row r="253" spans="1:11">
      <c r="A253" s="23">
        <v>42309</v>
      </c>
      <c r="B253" s="6">
        <v>16440.340093309998</v>
      </c>
      <c r="C253" s="6">
        <v>17751.827273349998</v>
      </c>
      <c r="D253" s="6">
        <v>282.66214977999999</v>
      </c>
      <c r="E253" s="6">
        <v>5953.1428098699998</v>
      </c>
      <c r="F253" s="6">
        <v>3200.6957249400002</v>
      </c>
      <c r="G253" s="6">
        <v>9913.9169390200259</v>
      </c>
      <c r="H253" s="6">
        <v>53542.584990270021</v>
      </c>
      <c r="I253" s="6">
        <v>29781.005227240003</v>
      </c>
      <c r="J253" s="7">
        <v>83323.59021751002</v>
      </c>
      <c r="K253" s="5"/>
    </row>
    <row r="254" spans="1:11">
      <c r="A254" s="23">
        <v>42339</v>
      </c>
      <c r="B254" s="6">
        <v>19340.29132547</v>
      </c>
      <c r="C254" s="6">
        <v>20604.36417519</v>
      </c>
      <c r="D254" s="6">
        <v>750.46872551000001</v>
      </c>
      <c r="E254" s="6">
        <v>9768.1354003600009</v>
      </c>
      <c r="F254" s="6">
        <v>5015.4016001</v>
      </c>
      <c r="G254" s="6">
        <v>10619.486994020001</v>
      </c>
      <c r="H254" s="6">
        <v>66098.148220649993</v>
      </c>
      <c r="I254" s="6">
        <v>31314.364469439999</v>
      </c>
      <c r="J254" s="7">
        <v>97412.512690089992</v>
      </c>
      <c r="K254" s="5"/>
    </row>
    <row r="255" spans="1:11">
      <c r="A255" s="23">
        <v>42370</v>
      </c>
      <c r="B255" s="6">
        <v>21949.373001009997</v>
      </c>
      <c r="C255" s="6">
        <v>22966.851927060001</v>
      </c>
      <c r="D255" s="6">
        <v>3.1138541399999999</v>
      </c>
      <c r="E255" s="6">
        <v>6919.2920899600003</v>
      </c>
      <c r="F255" s="6">
        <v>4965.8659290900005</v>
      </c>
      <c r="G255" s="6">
        <v>8664.1504572999984</v>
      </c>
      <c r="H255" s="6">
        <v>65468.647258559999</v>
      </c>
      <c r="I255" s="6">
        <v>43259.805482999996</v>
      </c>
      <c r="J255" s="7">
        <v>108728.45274156</v>
      </c>
      <c r="K255" s="5"/>
    </row>
    <row r="256" spans="1:11">
      <c r="A256" s="23">
        <v>42401</v>
      </c>
      <c r="B256" s="6">
        <v>15598.048528129999</v>
      </c>
      <c r="C256" s="6">
        <v>21281.626359229998</v>
      </c>
      <c r="D256" s="6">
        <v>384.76636317999998</v>
      </c>
      <c r="E256" s="6">
        <v>7072.9168618800004</v>
      </c>
      <c r="F256" s="6">
        <v>3364.2766947099999</v>
      </c>
      <c r="G256" s="6">
        <v>9274.8952769299794</v>
      </c>
      <c r="H256" s="6">
        <v>56976.530084059988</v>
      </c>
      <c r="I256" s="6">
        <v>33044.399484230002</v>
      </c>
      <c r="J256" s="7">
        <v>90020.929568289983</v>
      </c>
      <c r="K256" s="5"/>
    </row>
    <row r="257" spans="1:11">
      <c r="A257" s="23">
        <v>42430</v>
      </c>
      <c r="B257" s="6">
        <v>11317.668115440001</v>
      </c>
      <c r="C257" s="6">
        <v>19496.797494759998</v>
      </c>
      <c r="D257" s="6">
        <v>13.755087919999999</v>
      </c>
      <c r="E257" s="6">
        <v>8135.8652131700001</v>
      </c>
      <c r="F257" s="6">
        <v>6782.9057607900004</v>
      </c>
      <c r="G257" s="6">
        <v>10358.920648509978</v>
      </c>
      <c r="H257" s="6">
        <v>56105.912320589981</v>
      </c>
      <c r="I257" s="6">
        <v>33024.86011329</v>
      </c>
      <c r="J257" s="7">
        <v>89130.772433879989</v>
      </c>
      <c r="K257" s="5"/>
    </row>
    <row r="258" spans="1:11">
      <c r="A258" s="23">
        <v>42461</v>
      </c>
      <c r="B258" s="6">
        <v>12006.275415239999</v>
      </c>
      <c r="C258" s="6">
        <v>22187.356397110001</v>
      </c>
      <c r="D258" s="6">
        <v>551.77535544999989</v>
      </c>
      <c r="E258" s="6">
        <v>8593.1076409899997</v>
      </c>
      <c r="F258" s="6">
        <v>11744.22471925</v>
      </c>
      <c r="G258" s="6">
        <v>10125.783302870012</v>
      </c>
      <c r="H258" s="6">
        <v>65208.522830910013</v>
      </c>
      <c r="I258" s="6">
        <v>37580.345540420014</v>
      </c>
      <c r="J258" s="7">
        <v>102788.86837133003</v>
      </c>
      <c r="K258" s="5"/>
    </row>
    <row r="259" spans="1:11">
      <c r="A259" s="23">
        <v>42491</v>
      </c>
      <c r="B259" s="6">
        <v>22813.520874349997</v>
      </c>
      <c r="C259" s="6">
        <v>20504.195325959998</v>
      </c>
      <c r="D259" s="6">
        <v>2086.4284443699999</v>
      </c>
      <c r="E259" s="6">
        <v>10103.47307491</v>
      </c>
      <c r="F259" s="6">
        <v>8038.9610728199996</v>
      </c>
      <c r="G259" s="6">
        <v>10591.143413780002</v>
      </c>
      <c r="H259" s="6">
        <v>74137.722206189996</v>
      </c>
      <c r="I259" s="6">
        <v>37399.41798952</v>
      </c>
      <c r="J259" s="7">
        <v>111537.14019571</v>
      </c>
      <c r="K259" s="5"/>
    </row>
    <row r="260" spans="1:11">
      <c r="A260" s="23">
        <v>42522</v>
      </c>
      <c r="B260" s="6">
        <v>24869.54381943</v>
      </c>
      <c r="C260" s="6">
        <v>21354.336973009998</v>
      </c>
      <c r="D260" s="6">
        <v>1563.9699955999999</v>
      </c>
      <c r="E260" s="6">
        <v>8721.9945572699999</v>
      </c>
      <c r="F260" s="6">
        <v>4845.3461343299996</v>
      </c>
      <c r="G260" s="6">
        <v>13752.520610659958</v>
      </c>
      <c r="H260" s="6">
        <v>75107.71209029996</v>
      </c>
      <c r="I260" s="6">
        <v>37567.481874670011</v>
      </c>
      <c r="J260" s="7">
        <v>112675.19396496998</v>
      </c>
      <c r="K260" s="5"/>
    </row>
    <row r="261" spans="1:11">
      <c r="A261" s="23">
        <v>42552</v>
      </c>
      <c r="B261" s="6">
        <v>17596.440027339999</v>
      </c>
      <c r="C261" s="6">
        <v>21860.393948630001</v>
      </c>
      <c r="D261" s="6">
        <v>417.06459216000002</v>
      </c>
      <c r="E261" s="6">
        <v>8917.2046646399995</v>
      </c>
      <c r="F261" s="6">
        <v>7460.6073533899998</v>
      </c>
      <c r="G261" s="6">
        <v>11118.090567179999</v>
      </c>
      <c r="H261" s="6">
        <v>67369.801153339999</v>
      </c>
      <c r="I261" s="6">
        <v>51670.383576450011</v>
      </c>
      <c r="J261" s="7">
        <v>119040.18472979001</v>
      </c>
      <c r="K261" s="5"/>
    </row>
    <row r="262" spans="1:11">
      <c r="A262" s="23">
        <v>42583</v>
      </c>
      <c r="B262" s="6">
        <v>17807.8567874</v>
      </c>
      <c r="C262" s="6">
        <v>24774.038048589999</v>
      </c>
      <c r="D262" s="6">
        <v>463.55357514999997</v>
      </c>
      <c r="E262" s="6">
        <v>10751.375676850001</v>
      </c>
      <c r="F262" s="6">
        <v>4243.0286680600002</v>
      </c>
      <c r="G262" s="6">
        <v>14310.119887560009</v>
      </c>
      <c r="H262" s="6">
        <v>72349.972643610003</v>
      </c>
      <c r="I262" s="6">
        <v>40690.666830230002</v>
      </c>
      <c r="J262" s="7">
        <v>113040.63947384001</v>
      </c>
      <c r="K262" s="5"/>
    </row>
    <row r="263" spans="1:11">
      <c r="A263" s="23">
        <v>42614</v>
      </c>
      <c r="B263" s="6">
        <v>18756.202344320001</v>
      </c>
      <c r="C263" s="6">
        <v>28039.175646220003</v>
      </c>
      <c r="D263" s="6">
        <v>641.27736154999991</v>
      </c>
      <c r="E263" s="6">
        <v>10059.906671969999</v>
      </c>
      <c r="F263" s="6">
        <v>5088.4257275500004</v>
      </c>
      <c r="G263" s="6">
        <v>12691.22290492001</v>
      </c>
      <c r="H263" s="6">
        <v>75276.210656530006</v>
      </c>
      <c r="I263" s="6">
        <v>40427.49306837</v>
      </c>
      <c r="J263" s="7">
        <v>115703.7037249</v>
      </c>
      <c r="K263" s="5"/>
    </row>
    <row r="264" spans="1:11">
      <c r="A264" s="23">
        <v>42644</v>
      </c>
      <c r="B264" s="6">
        <v>15417.859940889999</v>
      </c>
      <c r="C264" s="6">
        <v>17888.21339447</v>
      </c>
      <c r="D264" s="6">
        <v>566.92337058999999</v>
      </c>
      <c r="E264" s="6">
        <v>7223.8069172299993</v>
      </c>
      <c r="F264" s="6">
        <v>4559.5600036599999</v>
      </c>
      <c r="G264" s="6">
        <v>15961.458162679999</v>
      </c>
      <c r="H264" s="6">
        <v>61617.82178952</v>
      </c>
      <c r="I264" s="6">
        <v>40226.92142513999</v>
      </c>
      <c r="J264" s="7">
        <v>101844.74321465999</v>
      </c>
      <c r="K264" s="5"/>
    </row>
    <row r="265" spans="1:11">
      <c r="A265" s="23">
        <v>42675</v>
      </c>
      <c r="B265" s="6">
        <v>18351.355671019999</v>
      </c>
      <c r="C265" s="6">
        <v>23417.962817130003</v>
      </c>
      <c r="D265" s="6">
        <v>142.53072791</v>
      </c>
      <c r="E265" s="6">
        <v>10387.76662493</v>
      </c>
      <c r="F265" s="6">
        <v>4204.4098892499997</v>
      </c>
      <c r="G265" s="6">
        <v>24160.203547829959</v>
      </c>
      <c r="H265" s="6">
        <v>80664.229278069964</v>
      </c>
      <c r="I265" s="6">
        <v>46169.836307289996</v>
      </c>
      <c r="J265" s="7">
        <v>126834.06558535996</v>
      </c>
      <c r="K265" s="5"/>
    </row>
    <row r="266" spans="1:11">
      <c r="A266" s="23">
        <v>42705</v>
      </c>
      <c r="B266" s="6">
        <v>19408.105425180001</v>
      </c>
      <c r="C266" s="6">
        <v>21173.469460830001</v>
      </c>
      <c r="D266" s="6">
        <v>708.53584910000006</v>
      </c>
      <c r="E266" s="6">
        <v>12539.759064549999</v>
      </c>
      <c r="F266" s="6">
        <v>4988.0934534300004</v>
      </c>
      <c r="G266" s="6">
        <v>102672.65894273999</v>
      </c>
      <c r="H266" s="6">
        <v>161490.62219582999</v>
      </c>
      <c r="I266" s="6">
        <v>51691.202650779982</v>
      </c>
      <c r="J266" s="7">
        <v>213181.82484660996</v>
      </c>
      <c r="K266" s="5"/>
    </row>
    <row r="267" spans="1:11">
      <c r="A267" s="23">
        <v>42736</v>
      </c>
      <c r="B267" s="6">
        <v>23946.447130799999</v>
      </c>
      <c r="C267" s="6">
        <v>30159.747321700001</v>
      </c>
      <c r="D267" s="6">
        <v>57.932936570000003</v>
      </c>
      <c r="E267" s="6">
        <v>11023.528658499999</v>
      </c>
      <c r="F267" s="6">
        <v>5913.5184691000004</v>
      </c>
      <c r="G267" s="6">
        <v>13633.691976470014</v>
      </c>
      <c r="H267" s="6">
        <v>84734.866493140013</v>
      </c>
      <c r="I267" s="6">
        <v>57581.514335430002</v>
      </c>
      <c r="J267" s="7">
        <v>142316.38082857002</v>
      </c>
      <c r="K267" s="5"/>
    </row>
    <row r="268" spans="1:11">
      <c r="A268" s="23">
        <v>42767</v>
      </c>
      <c r="B268" s="6">
        <v>14048.844814780001</v>
      </c>
      <c r="C268" s="6">
        <v>17924.136230439999</v>
      </c>
      <c r="D268" s="6">
        <v>200.55157712000002</v>
      </c>
      <c r="E268" s="6">
        <v>9240.8117425100008</v>
      </c>
      <c r="F268" s="6">
        <v>1047.23724057</v>
      </c>
      <c r="G268" s="6">
        <v>11811.209126909998</v>
      </c>
      <c r="H268" s="6">
        <v>54272.790732330002</v>
      </c>
      <c r="I268" s="6">
        <v>43983.592208989983</v>
      </c>
      <c r="J268" s="7">
        <v>98256.382941319986</v>
      </c>
      <c r="K268" s="5"/>
    </row>
    <row r="269" spans="1:11">
      <c r="A269" s="23">
        <v>42795</v>
      </c>
      <c r="B269" s="6">
        <v>16747.53510366</v>
      </c>
      <c r="C269" s="6">
        <v>25000.24920391</v>
      </c>
      <c r="D269" s="6">
        <v>480.30088942000003</v>
      </c>
      <c r="E269" s="6">
        <v>11074.189375540001</v>
      </c>
      <c r="F269" s="6">
        <v>5773.7408633000005</v>
      </c>
      <c r="G269" s="6">
        <v>45780.908275940004</v>
      </c>
      <c r="H269" s="6">
        <v>104856.92371177001</v>
      </c>
      <c r="I269" s="6">
        <v>49132.750190849991</v>
      </c>
      <c r="J269" s="7">
        <v>153989.67390262001</v>
      </c>
      <c r="K269" s="5"/>
    </row>
    <row r="270" spans="1:11">
      <c r="A270" s="23">
        <v>42826</v>
      </c>
      <c r="B270" s="6">
        <v>14168.073051860001</v>
      </c>
      <c r="C270" s="6">
        <v>26479.939816580001</v>
      </c>
      <c r="D270" s="6">
        <v>559.87211609999986</v>
      </c>
      <c r="E270" s="6">
        <v>8132.4503780699997</v>
      </c>
      <c r="F270" s="6">
        <v>8273.208737840001</v>
      </c>
      <c r="G270" s="6">
        <v>27282.208949089996</v>
      </c>
      <c r="H270" s="6">
        <v>84895.753049539999</v>
      </c>
      <c r="I270" s="6">
        <v>48793.830380449996</v>
      </c>
      <c r="J270" s="7">
        <v>133689.58342998999</v>
      </c>
      <c r="K270" s="5"/>
    </row>
    <row r="271" spans="1:11">
      <c r="A271" s="23">
        <v>42856</v>
      </c>
      <c r="B271" s="6">
        <v>25283.56479004</v>
      </c>
      <c r="C271" s="6">
        <v>25633.97638856</v>
      </c>
      <c r="D271" s="6">
        <v>213.26326716999998</v>
      </c>
      <c r="E271" s="6">
        <v>12973.138753159999</v>
      </c>
      <c r="F271" s="6">
        <v>7016.0790522700008</v>
      </c>
      <c r="G271" s="6">
        <v>15884.724005939992</v>
      </c>
      <c r="H271" s="6">
        <v>87004.746257139996</v>
      </c>
      <c r="I271" s="6">
        <v>49595.293086379999</v>
      </c>
      <c r="J271" s="7">
        <v>136600.03934352001</v>
      </c>
      <c r="K271" s="5"/>
    </row>
    <row r="272" spans="1:11">
      <c r="A272" s="23">
        <v>42887</v>
      </c>
      <c r="B272" s="6">
        <v>29156.962980159999</v>
      </c>
      <c r="C272" s="6">
        <v>27712.724062450001</v>
      </c>
      <c r="D272" s="6">
        <v>1353.0922404400001</v>
      </c>
      <c r="E272" s="6">
        <v>11903.672936680001</v>
      </c>
      <c r="F272" s="6">
        <v>5277.7942032199999</v>
      </c>
      <c r="G272" s="6">
        <v>15850.506629320007</v>
      </c>
      <c r="H272" s="6">
        <v>91254.753052269996</v>
      </c>
      <c r="I272" s="6">
        <v>47650.768879629999</v>
      </c>
      <c r="J272" s="7">
        <v>138905.5219319</v>
      </c>
      <c r="K272" s="5"/>
    </row>
    <row r="273" spans="1:11">
      <c r="A273" s="23">
        <v>42917</v>
      </c>
      <c r="B273" s="6">
        <v>24182.105241009998</v>
      </c>
      <c r="C273" s="6">
        <v>28390.852967499999</v>
      </c>
      <c r="D273" s="6">
        <v>1532.28088056</v>
      </c>
      <c r="E273" s="6">
        <v>11951.20593068</v>
      </c>
      <c r="F273" s="6">
        <v>7574.6965537199994</v>
      </c>
      <c r="G273" s="6">
        <v>14443.278782550013</v>
      </c>
      <c r="H273" s="6">
        <v>88074.420356020011</v>
      </c>
      <c r="I273" s="6">
        <v>66414.613712439983</v>
      </c>
      <c r="J273" s="7">
        <v>154489.03406845999</v>
      </c>
      <c r="K273" s="5"/>
    </row>
    <row r="274" spans="1:11">
      <c r="A274" s="23">
        <v>42948</v>
      </c>
      <c r="B274" s="6">
        <v>22428.42330214</v>
      </c>
      <c r="C274" s="6">
        <v>30864.896862680002</v>
      </c>
      <c r="D274" s="6">
        <v>1188.30924347</v>
      </c>
      <c r="E274" s="6">
        <v>11972.657709249999</v>
      </c>
      <c r="F274" s="6">
        <v>6054.6477743999994</v>
      </c>
      <c r="G274" s="6">
        <v>19608.565855600013</v>
      </c>
      <c r="H274" s="6">
        <v>92117.50074754002</v>
      </c>
      <c r="I274" s="6">
        <v>50726.887542969998</v>
      </c>
      <c r="J274" s="7">
        <v>142844.38829051002</v>
      </c>
      <c r="K274" s="5"/>
    </row>
    <row r="275" spans="1:11">
      <c r="A275" s="23">
        <v>42979</v>
      </c>
      <c r="B275" s="6">
        <v>24667.883426700002</v>
      </c>
      <c r="C275" s="6">
        <v>30228.063419819999</v>
      </c>
      <c r="D275" s="6">
        <v>847.71037293999996</v>
      </c>
      <c r="E275" s="6">
        <v>10620.926972860001</v>
      </c>
      <c r="F275" s="6">
        <v>5244.1771290299994</v>
      </c>
      <c r="G275" s="6">
        <v>16918.050589290011</v>
      </c>
      <c r="H275" s="6">
        <v>88526.811910640012</v>
      </c>
      <c r="I275" s="6">
        <v>51109.628847719978</v>
      </c>
      <c r="J275" s="7">
        <v>139636.44075836</v>
      </c>
      <c r="K275" s="5"/>
    </row>
    <row r="276" spans="1:11">
      <c r="A276" s="23">
        <v>43009</v>
      </c>
      <c r="B276" s="6">
        <v>23983.611707479999</v>
      </c>
      <c r="C276" s="6">
        <v>30840.57400882</v>
      </c>
      <c r="D276" s="6">
        <v>1083.27288877</v>
      </c>
      <c r="E276" s="6">
        <v>14052.885811489999</v>
      </c>
      <c r="F276" s="6">
        <v>3491.5291231000001</v>
      </c>
      <c r="G276" s="6">
        <v>17287.412454530044</v>
      </c>
      <c r="H276" s="6">
        <v>90739.285994190039</v>
      </c>
      <c r="I276" s="6">
        <v>54285.027625339986</v>
      </c>
      <c r="J276" s="7">
        <v>145024.31361953003</v>
      </c>
      <c r="K276" s="5"/>
    </row>
    <row r="277" spans="1:11">
      <c r="A277" s="23">
        <v>43040</v>
      </c>
      <c r="B277" s="6">
        <v>22427.204385159999</v>
      </c>
      <c r="C277" s="6">
        <v>32498.526778709998</v>
      </c>
      <c r="D277" s="6">
        <v>278.03152989999995</v>
      </c>
      <c r="E277" s="6">
        <v>12967.60371763</v>
      </c>
      <c r="F277" s="6">
        <v>3856.9382141599999</v>
      </c>
      <c r="G277" s="6">
        <v>17103.338011689993</v>
      </c>
      <c r="H277" s="6">
        <v>89131.642637249999</v>
      </c>
      <c r="I277" s="6">
        <v>53747.028451029997</v>
      </c>
      <c r="J277" s="7">
        <v>142878.67108827998</v>
      </c>
      <c r="K277" s="5"/>
    </row>
    <row r="278" spans="1:11">
      <c r="A278" s="23">
        <v>43070</v>
      </c>
      <c r="B278" s="6">
        <v>24028.26618405</v>
      </c>
      <c r="C278" s="6">
        <v>30647.89859312</v>
      </c>
      <c r="D278" s="6">
        <v>888.81401868000012</v>
      </c>
      <c r="E278" s="6">
        <v>11623.80099879</v>
      </c>
      <c r="F278" s="6">
        <v>5280.2572061700002</v>
      </c>
      <c r="G278" s="6">
        <v>18421.056746689981</v>
      </c>
      <c r="H278" s="6">
        <v>90890.093747499981</v>
      </c>
      <c r="I278" s="6">
        <v>56241.88447899001</v>
      </c>
      <c r="J278" s="7">
        <v>147131.97822649</v>
      </c>
      <c r="K278" s="5"/>
    </row>
    <row r="279" spans="1:11">
      <c r="A279" s="23">
        <v>43101</v>
      </c>
      <c r="B279" s="6">
        <v>20975.697667529999</v>
      </c>
      <c r="C279" s="6">
        <v>39439.883217510003</v>
      </c>
      <c r="D279" s="6">
        <v>5.9024697399999999</v>
      </c>
      <c r="E279" s="6">
        <v>19130.316220249999</v>
      </c>
      <c r="F279" s="6">
        <v>2672.098</v>
      </c>
      <c r="G279" s="6">
        <v>18936.978753939999</v>
      </c>
      <c r="H279" s="6">
        <v>101160.87632897</v>
      </c>
      <c r="I279" s="6">
        <v>76015.223146119999</v>
      </c>
      <c r="J279" s="7">
        <v>177176.09947508998</v>
      </c>
      <c r="K279" s="5"/>
    </row>
    <row r="280" spans="1:11">
      <c r="A280" s="23">
        <v>43132</v>
      </c>
      <c r="B280" s="6">
        <v>17391.110785790002</v>
      </c>
      <c r="C280" s="6">
        <v>33189.079061490003</v>
      </c>
      <c r="D280" s="6">
        <v>460.62867285999999</v>
      </c>
      <c r="E280" s="6">
        <v>13733.64956111</v>
      </c>
      <c r="F280" s="6">
        <v>3492.480215</v>
      </c>
      <c r="G280" s="6">
        <v>16492.113113679996</v>
      </c>
      <c r="H280" s="6">
        <v>84759.061409930015</v>
      </c>
      <c r="I280" s="6">
        <v>56954.168443939991</v>
      </c>
      <c r="J280" s="7">
        <v>141713.22985387</v>
      </c>
      <c r="K280" s="5"/>
    </row>
    <row r="281" spans="1:11">
      <c r="A281" s="23">
        <v>43160</v>
      </c>
      <c r="B281" s="6">
        <v>17246.390838720003</v>
      </c>
      <c r="C281" s="6">
        <v>35069.541533160002</v>
      </c>
      <c r="D281" s="6">
        <v>697.50072688</v>
      </c>
      <c r="E281" s="6">
        <v>16212.50199291</v>
      </c>
      <c r="F281" s="6">
        <v>2172.4663999999998</v>
      </c>
      <c r="G281" s="6">
        <v>17645.59177436</v>
      </c>
      <c r="H281" s="6">
        <v>89043.993266029996</v>
      </c>
      <c r="I281" s="6">
        <v>60482.823296429997</v>
      </c>
      <c r="J281" s="7">
        <v>149526.81656245998</v>
      </c>
      <c r="K281" s="5"/>
    </row>
    <row r="282" spans="1:11">
      <c r="A282" s="23">
        <v>43191</v>
      </c>
      <c r="B282" s="6">
        <v>12954.460937549999</v>
      </c>
      <c r="C282" s="6">
        <v>33731.512948249998</v>
      </c>
      <c r="D282" s="6">
        <v>216.45487405</v>
      </c>
      <c r="E282" s="6">
        <v>17938.346129189998</v>
      </c>
      <c r="F282" s="6">
        <v>5181.38421715</v>
      </c>
      <c r="G282" s="6">
        <v>19836.507193429992</v>
      </c>
      <c r="H282" s="6">
        <v>89858.666299619988</v>
      </c>
      <c r="I282" s="6">
        <v>61800.57557108999</v>
      </c>
      <c r="J282" s="7">
        <v>151659.24187070999</v>
      </c>
      <c r="K282" s="5"/>
    </row>
    <row r="283" spans="1:11">
      <c r="A283" s="23">
        <v>43221</v>
      </c>
      <c r="B283" s="6">
        <v>30408.98581192</v>
      </c>
      <c r="C283" s="6">
        <v>39298.293162279995</v>
      </c>
      <c r="D283" s="6">
        <v>227.00413205000001</v>
      </c>
      <c r="E283" s="6">
        <v>18695.241374069999</v>
      </c>
      <c r="F283" s="6">
        <v>7349.4514499999996</v>
      </c>
      <c r="G283" s="6">
        <v>22029.493214770016</v>
      </c>
      <c r="H283" s="6">
        <v>118008.46914509</v>
      </c>
      <c r="I283" s="6">
        <v>60471.033846779996</v>
      </c>
      <c r="J283" s="7">
        <v>178479.50299186999</v>
      </c>
      <c r="K283" s="5"/>
    </row>
    <row r="284" spans="1:11">
      <c r="A284" s="23">
        <v>43252</v>
      </c>
      <c r="B284" s="6">
        <v>34862.024112699997</v>
      </c>
      <c r="C284" s="6">
        <v>40440.55229562</v>
      </c>
      <c r="D284" s="6">
        <v>1336.9806846199999</v>
      </c>
      <c r="E284" s="6">
        <v>19793.67907794</v>
      </c>
      <c r="F284" s="6">
        <v>6693.5134449999996</v>
      </c>
      <c r="G284" s="6">
        <v>21607.400638410007</v>
      </c>
      <c r="H284" s="6">
        <v>124734.15025429</v>
      </c>
      <c r="I284" s="6">
        <v>61421.222992589996</v>
      </c>
      <c r="J284" s="7">
        <v>186155.37324687999</v>
      </c>
      <c r="K284" s="5"/>
    </row>
    <row r="285" spans="1:11">
      <c r="A285" s="23">
        <v>43282</v>
      </c>
      <c r="B285" s="6">
        <v>20705.215530789999</v>
      </c>
      <c r="C285" s="6">
        <v>38789.236331730004</v>
      </c>
      <c r="D285" s="6">
        <v>451.47627338999996</v>
      </c>
      <c r="E285" s="6">
        <v>18383.696776049997</v>
      </c>
      <c r="F285" s="6">
        <v>6061.878095</v>
      </c>
      <c r="G285" s="6">
        <v>21415.340484390006</v>
      </c>
      <c r="H285" s="6">
        <v>105806.84349135001</v>
      </c>
      <c r="I285" s="6">
        <v>85654.12615924998</v>
      </c>
      <c r="J285" s="7">
        <v>191460.96965059999</v>
      </c>
      <c r="K285" s="5"/>
    </row>
    <row r="286" spans="1:11">
      <c r="A286" s="23">
        <v>43313</v>
      </c>
      <c r="B286" s="6">
        <v>25782.974445280001</v>
      </c>
      <c r="C286" s="6">
        <v>42549.254733499998</v>
      </c>
      <c r="D286" s="6">
        <v>691.62205504000008</v>
      </c>
      <c r="E286" s="6">
        <v>20351.073525740001</v>
      </c>
      <c r="F286" s="6">
        <v>3567.362165</v>
      </c>
      <c r="G286" s="6">
        <v>23394.71406631</v>
      </c>
      <c r="H286" s="6">
        <v>116337.00099087</v>
      </c>
      <c r="I286" s="6">
        <v>61426.737059230007</v>
      </c>
      <c r="J286" s="7">
        <v>177763.73805010002</v>
      </c>
      <c r="K286" s="5"/>
    </row>
    <row r="287" spans="1:11">
      <c r="A287" s="23">
        <v>43344</v>
      </c>
      <c r="B287" s="6">
        <v>20985.818475839998</v>
      </c>
      <c r="C287" s="6">
        <v>44008.721185069997</v>
      </c>
      <c r="D287" s="6">
        <v>295.3097792399999</v>
      </c>
      <c r="E287" s="6">
        <v>21832.215918909998</v>
      </c>
      <c r="F287" s="6">
        <v>12510.831335000001</v>
      </c>
      <c r="G287" s="6">
        <v>22860.932818119996</v>
      </c>
      <c r="H287" s="6">
        <v>122493.82951217999</v>
      </c>
      <c r="I287" s="6">
        <v>56557.576211289997</v>
      </c>
      <c r="J287" s="7">
        <v>179051.40572346997</v>
      </c>
      <c r="K287" s="5"/>
    </row>
    <row r="288" spans="1:11">
      <c r="A288" s="23">
        <v>43374</v>
      </c>
      <c r="B288" s="6">
        <v>23491.487517109999</v>
      </c>
      <c r="C288" s="6">
        <v>49272.419157709999</v>
      </c>
      <c r="D288" s="6">
        <v>488.68492548</v>
      </c>
      <c r="E288" s="6">
        <v>21114.346765330003</v>
      </c>
      <c r="F288" s="6">
        <v>14112.881045</v>
      </c>
      <c r="G288" s="6">
        <v>23989.232991700002</v>
      </c>
      <c r="H288" s="6">
        <v>132469.05240233001</v>
      </c>
      <c r="I288" s="6">
        <v>66154.994991750005</v>
      </c>
      <c r="J288" s="7">
        <v>198624.04739408003</v>
      </c>
      <c r="K288" s="5"/>
    </row>
    <row r="289" spans="1:11">
      <c r="A289" s="23">
        <v>43405</v>
      </c>
      <c r="B289" s="6">
        <v>23626.907796240001</v>
      </c>
      <c r="C289" s="6">
        <v>39748.797875830001</v>
      </c>
      <c r="D289" s="6">
        <v>166.40154665</v>
      </c>
      <c r="E289" s="6">
        <v>18494.85754488</v>
      </c>
      <c r="F289" s="6">
        <v>13615.410265</v>
      </c>
      <c r="G289" s="6">
        <v>20329.125214650005</v>
      </c>
      <c r="H289" s="6">
        <v>115981.50024325</v>
      </c>
      <c r="I289" s="6">
        <v>63392.405687769991</v>
      </c>
      <c r="J289" s="7">
        <v>179373.90593101998</v>
      </c>
      <c r="K289" s="5"/>
    </row>
    <row r="290" spans="1:11">
      <c r="A290" s="23">
        <v>43435</v>
      </c>
      <c r="B290" s="6">
        <v>22359.030761009999</v>
      </c>
      <c r="C290" s="6">
        <v>39834.494112419998</v>
      </c>
      <c r="D290" s="6">
        <v>464.44915980000002</v>
      </c>
      <c r="E290" s="6">
        <v>26911.396165950002</v>
      </c>
      <c r="F290" s="6">
        <v>15400.530054999999</v>
      </c>
      <c r="G290" s="6">
        <v>24516.064741509996</v>
      </c>
      <c r="H290" s="6">
        <v>129485.96499569</v>
      </c>
      <c r="I290" s="6">
        <v>71477.690938350002</v>
      </c>
      <c r="J290" s="7">
        <v>200963.65593404</v>
      </c>
      <c r="K290" s="5"/>
    </row>
    <row r="291" spans="1:11">
      <c r="A291" s="23">
        <v>43466</v>
      </c>
      <c r="B291" s="6">
        <v>29906.06679284</v>
      </c>
      <c r="C291" s="6">
        <v>53592.44562874001</v>
      </c>
      <c r="D291" s="6">
        <v>147.29346502999999</v>
      </c>
      <c r="E291" s="6">
        <v>24540.637804849997</v>
      </c>
      <c r="F291" s="6">
        <v>14422.499483</v>
      </c>
      <c r="G291" s="6">
        <v>24510.233525949996</v>
      </c>
      <c r="H291" s="6">
        <v>147119.17670041</v>
      </c>
      <c r="I291" s="6">
        <v>97690.350403680015</v>
      </c>
      <c r="J291" s="7">
        <v>244809.52710409003</v>
      </c>
      <c r="K291" s="5"/>
    </row>
    <row r="292" spans="1:11">
      <c r="A292" s="23">
        <v>43497</v>
      </c>
      <c r="B292" s="6">
        <v>20071.628841169997</v>
      </c>
      <c r="C292" s="6">
        <v>43451.785314629997</v>
      </c>
      <c r="D292" s="6">
        <v>449.12621064000001</v>
      </c>
      <c r="E292" s="6">
        <v>19151.730809320001</v>
      </c>
      <c r="F292" s="6">
        <v>16579.48001902</v>
      </c>
      <c r="G292" s="6">
        <v>21607.551391789995</v>
      </c>
      <c r="H292" s="6">
        <v>121311.30258657</v>
      </c>
      <c r="I292" s="6">
        <v>75349.28910965001</v>
      </c>
      <c r="J292" s="7">
        <v>196660.59169622001</v>
      </c>
      <c r="K292" s="5"/>
    </row>
    <row r="293" spans="1:11">
      <c r="A293" s="23">
        <v>43525</v>
      </c>
      <c r="B293" s="6">
        <v>16781.788604139998</v>
      </c>
      <c r="C293" s="6">
        <v>47271.965468360002</v>
      </c>
      <c r="D293" s="6">
        <v>281.37404917999999</v>
      </c>
      <c r="E293" s="6">
        <v>27124.99236298</v>
      </c>
      <c r="F293" s="6">
        <v>17111.069439999999</v>
      </c>
      <c r="G293" s="6">
        <v>22592.460486660013</v>
      </c>
      <c r="H293" s="6">
        <v>131163.65041132001</v>
      </c>
      <c r="I293" s="6">
        <v>76286.603481880025</v>
      </c>
      <c r="J293" s="7">
        <v>207450.25389320002</v>
      </c>
      <c r="K293" s="5"/>
    </row>
    <row r="294" spans="1:11">
      <c r="A294" s="23">
        <v>43556</v>
      </c>
      <c r="B294" s="6">
        <v>22986.987731060002</v>
      </c>
      <c r="C294" s="6">
        <v>45672.079833459997</v>
      </c>
      <c r="D294" s="6">
        <v>439.88392658999999</v>
      </c>
      <c r="E294" s="6">
        <v>23233.504349669998</v>
      </c>
      <c r="F294" s="6">
        <v>22701.22048</v>
      </c>
      <c r="G294" s="6">
        <v>24462.387367689997</v>
      </c>
      <c r="H294" s="6">
        <v>139496.06368846999</v>
      </c>
      <c r="I294" s="6">
        <v>88340.073080739996</v>
      </c>
      <c r="J294" s="7">
        <v>227836.13676920999</v>
      </c>
      <c r="K294" s="5"/>
    </row>
    <row r="295" spans="1:11">
      <c r="A295" s="23">
        <v>43586</v>
      </c>
      <c r="B295" s="6">
        <v>45896.768425629998</v>
      </c>
      <c r="C295" s="6">
        <v>58178.257236539997</v>
      </c>
      <c r="D295" s="6">
        <v>196.63690358000002</v>
      </c>
      <c r="E295" s="6">
        <v>28158.185448970002</v>
      </c>
      <c r="F295" s="6">
        <v>34628.33216967</v>
      </c>
      <c r="G295" s="6">
        <v>29861.949986590014</v>
      </c>
      <c r="H295" s="6">
        <v>196920.13017098</v>
      </c>
      <c r="I295" s="6">
        <v>80082.996366389998</v>
      </c>
      <c r="J295" s="7">
        <v>277003.12653737003</v>
      </c>
      <c r="K295" s="5"/>
    </row>
    <row r="296" spans="1:11">
      <c r="A296" s="23">
        <v>43617</v>
      </c>
      <c r="B296" s="6">
        <v>42882.984786660003</v>
      </c>
      <c r="C296" s="6">
        <v>50696.619562730004</v>
      </c>
      <c r="D296" s="6">
        <v>2363.0614626399997</v>
      </c>
      <c r="E296" s="6">
        <v>26897.642465609999</v>
      </c>
      <c r="F296" s="6">
        <v>28154.531411349999</v>
      </c>
      <c r="G296" s="6">
        <v>28788.96914057</v>
      </c>
      <c r="H296" s="6">
        <v>179783.80882956</v>
      </c>
      <c r="I296" s="6">
        <v>82323.411973809998</v>
      </c>
      <c r="J296" s="7">
        <v>262107.22080337</v>
      </c>
      <c r="K296" s="5"/>
    </row>
    <row r="297" spans="1:11">
      <c r="A297" s="23">
        <v>43647</v>
      </c>
      <c r="B297" s="6">
        <v>30811.380707689998</v>
      </c>
      <c r="C297" s="6">
        <v>57785.563638150001</v>
      </c>
      <c r="D297" s="6">
        <v>828.98327285000005</v>
      </c>
      <c r="E297" s="6">
        <v>28594.24961734</v>
      </c>
      <c r="F297" s="6">
        <v>28031.128580000001</v>
      </c>
      <c r="G297" s="6">
        <v>31879.294935140031</v>
      </c>
      <c r="H297" s="6">
        <v>177930.60075117002</v>
      </c>
      <c r="I297" s="6">
        <v>109449.56873586999</v>
      </c>
      <c r="J297" s="7">
        <v>287380.16948704002</v>
      </c>
      <c r="K297" s="5"/>
    </row>
    <row r="298" spans="1:11">
      <c r="A298" s="23">
        <v>43678</v>
      </c>
      <c r="B298" s="6">
        <v>32293.624593</v>
      </c>
      <c r="C298" s="6">
        <v>58696.972948490016</v>
      </c>
      <c r="D298" s="6">
        <v>2121.8744425899999</v>
      </c>
      <c r="E298" s="6">
        <v>31301.295247630002</v>
      </c>
      <c r="F298" s="6">
        <v>37770.843325000002</v>
      </c>
      <c r="G298" s="6">
        <v>33252.294173359871</v>
      </c>
      <c r="H298" s="6">
        <v>195436.90473006989</v>
      </c>
      <c r="I298" s="6">
        <v>85734.097024030008</v>
      </c>
      <c r="J298" s="7">
        <v>281171.00175409991</v>
      </c>
      <c r="K298" s="5"/>
    </row>
    <row r="299" spans="1:11">
      <c r="A299" s="23">
        <v>43709</v>
      </c>
      <c r="B299" s="6">
        <v>24385.84461181</v>
      </c>
      <c r="C299" s="6">
        <v>59680.203800289994</v>
      </c>
      <c r="D299" s="6">
        <v>452.14301219999999</v>
      </c>
      <c r="E299" s="6">
        <v>30946.461988949999</v>
      </c>
      <c r="F299" s="6">
        <v>28842.900014999999</v>
      </c>
      <c r="G299" s="6">
        <v>34121.527508500003</v>
      </c>
      <c r="H299" s="6">
        <v>178429.08093674999</v>
      </c>
      <c r="I299" s="6">
        <v>82133.918738540015</v>
      </c>
      <c r="J299" s="7">
        <v>260562.99967529002</v>
      </c>
      <c r="K299" s="5"/>
    </row>
    <row r="300" spans="1:11">
      <c r="A300" s="23">
        <v>43739</v>
      </c>
      <c r="B300" s="6">
        <v>22965.882077959999</v>
      </c>
      <c r="C300" s="6">
        <v>63360.031415830003</v>
      </c>
      <c r="D300" s="6">
        <v>2139.7485485899997</v>
      </c>
      <c r="E300" s="6">
        <v>33331.481921409999</v>
      </c>
      <c r="F300" s="6">
        <v>37813.975539999999</v>
      </c>
      <c r="G300" s="6">
        <v>38521.030062780017</v>
      </c>
      <c r="H300" s="6">
        <v>198132.14956657001</v>
      </c>
      <c r="I300" s="6">
        <v>85650.604480960013</v>
      </c>
      <c r="J300" s="7">
        <v>283782.75404753</v>
      </c>
      <c r="K300" s="5"/>
    </row>
    <row r="301" spans="1:11">
      <c r="A301" s="23">
        <v>43770</v>
      </c>
      <c r="B301" s="6">
        <v>26700.146366410001</v>
      </c>
      <c r="C301" s="6">
        <v>61004.488063249999</v>
      </c>
      <c r="D301" s="6">
        <v>400.26896546</v>
      </c>
      <c r="E301" s="6">
        <v>35086.607787949994</v>
      </c>
      <c r="F301" s="6">
        <v>49847.405064999999</v>
      </c>
      <c r="G301" s="6">
        <v>35869.777415350021</v>
      </c>
      <c r="H301" s="6">
        <v>208908.69366342001</v>
      </c>
      <c r="I301" s="6">
        <v>91177.416408299992</v>
      </c>
      <c r="J301" s="7">
        <v>300086.11007171997</v>
      </c>
      <c r="K301" s="5"/>
    </row>
    <row r="302" spans="1:11">
      <c r="A302" s="23">
        <v>43800</v>
      </c>
      <c r="B302" s="6">
        <v>22301.830662020002</v>
      </c>
      <c r="C302" s="6">
        <v>47527.983488589998</v>
      </c>
      <c r="D302" s="6">
        <v>2119.2238052299999</v>
      </c>
      <c r="E302" s="6">
        <v>34945.91289757</v>
      </c>
      <c r="F302" s="6">
        <v>61076.068229999997</v>
      </c>
      <c r="G302" s="6">
        <v>38812.941523370071</v>
      </c>
      <c r="H302" s="6">
        <v>206783.96060678008</v>
      </c>
      <c r="I302" s="6">
        <v>100875.13574215</v>
      </c>
      <c r="J302" s="7">
        <v>307659.09634893009</v>
      </c>
      <c r="K302" s="5"/>
    </row>
    <row r="303" spans="1:11">
      <c r="A303" s="23">
        <v>43831</v>
      </c>
      <c r="B303" s="6">
        <v>37424.902254100001</v>
      </c>
      <c r="C303" s="6">
        <v>73385.75383211</v>
      </c>
      <c r="D303" s="6">
        <v>321.66189944000001</v>
      </c>
      <c r="E303" s="6">
        <v>35360.619207709999</v>
      </c>
      <c r="F303" s="6">
        <v>22874.267</v>
      </c>
      <c r="G303" s="6">
        <v>32444.486237739999</v>
      </c>
      <c r="H303" s="6">
        <v>201811.6904311</v>
      </c>
      <c r="I303" s="6">
        <v>132180.05827762</v>
      </c>
      <c r="J303" s="7">
        <v>333991.74870871997</v>
      </c>
      <c r="K303" s="5"/>
    </row>
    <row r="304" spans="1:11">
      <c r="A304" s="23">
        <v>43862</v>
      </c>
      <c r="B304" s="6">
        <v>25412.271737930001</v>
      </c>
      <c r="C304" s="6">
        <v>53386.850510440003</v>
      </c>
      <c r="D304" s="6">
        <v>1948.70185883</v>
      </c>
      <c r="E304" s="6">
        <v>34563.532555190002</v>
      </c>
      <c r="F304" s="6">
        <v>17732.224934999998</v>
      </c>
      <c r="G304" s="6">
        <v>32612.444068150013</v>
      </c>
      <c r="H304" s="6">
        <v>165656.02566554002</v>
      </c>
      <c r="I304" s="6">
        <v>108499.42902047999</v>
      </c>
      <c r="J304" s="7">
        <v>274155.45468602004</v>
      </c>
      <c r="K304" s="5"/>
    </row>
    <row r="305" spans="1:11">
      <c r="A305" s="23">
        <v>43891</v>
      </c>
      <c r="B305" s="6">
        <v>21229.156366449999</v>
      </c>
      <c r="C305" s="6">
        <v>59184.711763899999</v>
      </c>
      <c r="D305" s="6">
        <v>525.29231313000003</v>
      </c>
      <c r="E305" s="6">
        <v>24465.041891680001</v>
      </c>
      <c r="F305" s="6">
        <v>26285.54031</v>
      </c>
      <c r="G305" s="6">
        <v>33464.68635988998</v>
      </c>
      <c r="H305" s="6">
        <v>165154.42900504998</v>
      </c>
      <c r="I305" s="6">
        <v>107837.74079236</v>
      </c>
      <c r="J305" s="7">
        <v>272992.16979740997</v>
      </c>
      <c r="K305" s="5"/>
    </row>
    <row r="306" spans="1:11">
      <c r="A306" s="23">
        <v>43922</v>
      </c>
      <c r="B306" s="6">
        <v>22549.543441900001</v>
      </c>
      <c r="C306" s="6">
        <v>56029.185418550005</v>
      </c>
      <c r="D306" s="6">
        <v>2716.37337058</v>
      </c>
      <c r="E306" s="6">
        <v>36130.341750289997</v>
      </c>
      <c r="F306" s="6">
        <v>29455.347224000001</v>
      </c>
      <c r="G306" s="6">
        <v>33921.852085959981</v>
      </c>
      <c r="H306" s="6">
        <v>180802.64329127999</v>
      </c>
      <c r="I306" s="6">
        <v>91146.409587279995</v>
      </c>
      <c r="J306" s="7">
        <v>271949.05287855997</v>
      </c>
      <c r="K306" s="5"/>
    </row>
    <row r="307" spans="1:11">
      <c r="A307" s="23">
        <v>43952</v>
      </c>
      <c r="B307" s="6">
        <v>36742.066723429998</v>
      </c>
      <c r="C307" s="6">
        <v>53025.561488419997</v>
      </c>
      <c r="D307" s="6">
        <v>2584.3555935500003</v>
      </c>
      <c r="E307" s="6">
        <v>26727.95592733</v>
      </c>
      <c r="F307" s="6">
        <v>20927.630982529998</v>
      </c>
      <c r="G307" s="6">
        <v>34489.796856900008</v>
      </c>
      <c r="H307" s="6">
        <v>174497.36757216</v>
      </c>
      <c r="I307" s="6">
        <v>87720.160381480004</v>
      </c>
      <c r="J307" s="7">
        <v>262217.52795363998</v>
      </c>
      <c r="K307" s="5"/>
    </row>
    <row r="308" spans="1:11">
      <c r="A308" s="23">
        <v>43983</v>
      </c>
      <c r="B308" s="6">
        <v>57634.556265239997</v>
      </c>
      <c r="C308" s="6">
        <v>59699.555867279996</v>
      </c>
      <c r="D308" s="6">
        <v>9439.5011982199994</v>
      </c>
      <c r="E308" s="6">
        <v>40847.609670910002</v>
      </c>
      <c r="F308" s="6">
        <v>35672.095560000002</v>
      </c>
      <c r="G308" s="6">
        <v>44632.432382860017</v>
      </c>
      <c r="H308" s="6">
        <v>247925.75094451001</v>
      </c>
      <c r="I308" s="6">
        <v>101182.27748763999</v>
      </c>
      <c r="J308" s="7">
        <v>349108.02843215002</v>
      </c>
      <c r="K308" s="5"/>
    </row>
    <row r="309" spans="1:11">
      <c r="A309" s="23">
        <v>44013</v>
      </c>
      <c r="B309" s="6">
        <v>29314.217767589998</v>
      </c>
      <c r="C309" s="6">
        <v>59406.541210260002</v>
      </c>
      <c r="D309" s="6">
        <v>3300.2379441599996</v>
      </c>
      <c r="E309" s="6">
        <v>36316.364726259999</v>
      </c>
      <c r="F309" s="6">
        <v>31362.114785000002</v>
      </c>
      <c r="G309" s="6">
        <v>63493.893984809984</v>
      </c>
      <c r="H309" s="6">
        <v>223193.37041807998</v>
      </c>
      <c r="I309" s="6">
        <v>131877.87955830002</v>
      </c>
      <c r="J309" s="7">
        <v>355071.24997638003</v>
      </c>
      <c r="K309" s="5"/>
    </row>
    <row r="310" spans="1:11">
      <c r="A310" s="23">
        <v>44044</v>
      </c>
      <c r="B310" s="6">
        <v>44402.08961535</v>
      </c>
      <c r="C310" s="6">
        <v>65739.143480640007</v>
      </c>
      <c r="D310" s="6">
        <v>16401.745071360001</v>
      </c>
      <c r="E310" s="6">
        <v>37775.534760249997</v>
      </c>
      <c r="F310" s="6">
        <v>34670.351849999999</v>
      </c>
      <c r="G310" s="6">
        <v>52599.347272680083</v>
      </c>
      <c r="H310" s="6">
        <v>251588.2120502801</v>
      </c>
      <c r="I310" s="6">
        <v>107903.48212374</v>
      </c>
      <c r="J310" s="7">
        <v>359491.69417402009</v>
      </c>
      <c r="K310" s="5"/>
    </row>
    <row r="311" spans="1:11">
      <c r="A311" s="23">
        <v>44075</v>
      </c>
      <c r="B311" s="6">
        <v>35616.448027040002</v>
      </c>
      <c r="C311" s="6">
        <v>70181.509898699995</v>
      </c>
      <c r="D311" s="6">
        <v>8924.8517445899997</v>
      </c>
      <c r="E311" s="6">
        <v>39638.297944419995</v>
      </c>
      <c r="F311" s="6">
        <v>41177.910244999999</v>
      </c>
      <c r="G311" s="6">
        <v>58208.072537380009</v>
      </c>
      <c r="H311" s="6">
        <v>253747.09039713</v>
      </c>
      <c r="I311" s="6">
        <v>111004.45514313001</v>
      </c>
      <c r="J311" s="7">
        <v>364751.54554026003</v>
      </c>
      <c r="K311" s="5"/>
    </row>
    <row r="312" spans="1:11">
      <c r="A312" s="23">
        <v>44105</v>
      </c>
      <c r="B312" s="6">
        <v>44583.644440050004</v>
      </c>
      <c r="C312" s="6">
        <v>79781.979644600011</v>
      </c>
      <c r="D312" s="6">
        <v>14831.15900016</v>
      </c>
      <c r="E312" s="6">
        <v>41925.30530249</v>
      </c>
      <c r="F312" s="6">
        <v>40202.701424999999</v>
      </c>
      <c r="G312" s="6">
        <v>49610.231946349988</v>
      </c>
      <c r="H312" s="6">
        <v>270935.02175865002</v>
      </c>
      <c r="I312" s="6">
        <v>110733.17471922</v>
      </c>
      <c r="J312" s="7">
        <v>381668.19647786999</v>
      </c>
      <c r="K312" s="5"/>
    </row>
    <row r="313" spans="1:11">
      <c r="A313" s="23">
        <v>44136</v>
      </c>
      <c r="B313" s="6">
        <v>47878.693860970001</v>
      </c>
      <c r="C313" s="6">
        <v>79647.032172350009</v>
      </c>
      <c r="D313" s="6">
        <v>7424.4479821099994</v>
      </c>
      <c r="E313" s="6">
        <v>44354.837221009999</v>
      </c>
      <c r="F313" s="6">
        <v>36824.987545000004</v>
      </c>
      <c r="G313" s="6">
        <v>52049.481526880001</v>
      </c>
      <c r="H313" s="6">
        <v>268179.48030832002</v>
      </c>
      <c r="I313" s="6">
        <v>111240.34599603999</v>
      </c>
      <c r="J313" s="7">
        <v>379419.82630436</v>
      </c>
      <c r="K313" s="5"/>
    </row>
    <row r="314" spans="1:11">
      <c r="A314" s="23">
        <v>44166</v>
      </c>
      <c r="B314" s="6">
        <v>44811.411979069999</v>
      </c>
      <c r="C314" s="6">
        <v>85164.261699040013</v>
      </c>
      <c r="D314" s="6">
        <v>9989.7193452800002</v>
      </c>
      <c r="E314" s="6">
        <v>42728.76831331</v>
      </c>
      <c r="F314" s="6">
        <v>26503.932120000001</v>
      </c>
      <c r="G314" s="6">
        <v>57189.486356340029</v>
      </c>
      <c r="H314" s="6">
        <v>266387.57981304004</v>
      </c>
      <c r="I314" s="6">
        <v>117372.75173032</v>
      </c>
      <c r="J314" s="7">
        <v>383760.33154336002</v>
      </c>
      <c r="K314" s="5"/>
    </row>
    <row r="315" spans="1:11">
      <c r="A315" s="23">
        <v>44197</v>
      </c>
      <c r="B315" s="6">
        <v>59771.679985769995</v>
      </c>
      <c r="C315" s="6">
        <v>103160.15525405</v>
      </c>
      <c r="D315" s="6">
        <v>2135.3717394</v>
      </c>
      <c r="E315" s="6">
        <v>50544.252324430003</v>
      </c>
      <c r="F315" s="6">
        <v>76514.245999999999</v>
      </c>
      <c r="G315" s="6">
        <v>60079.598418280017</v>
      </c>
      <c r="H315" s="6">
        <v>352205.30372193002</v>
      </c>
      <c r="I315" s="6">
        <v>163483.24832093</v>
      </c>
      <c r="J315" s="7">
        <v>515688.55204286001</v>
      </c>
      <c r="K315" s="5"/>
    </row>
    <row r="316" spans="1:11">
      <c r="A316" s="23">
        <v>44228</v>
      </c>
      <c r="B316" s="6">
        <v>44781.095311589997</v>
      </c>
      <c r="C316" s="6">
        <v>82490.811939699997</v>
      </c>
      <c r="D316" s="6">
        <v>7904.9986813599999</v>
      </c>
      <c r="E316" s="6">
        <v>34411.10880419</v>
      </c>
      <c r="F316" s="6">
        <v>57531.959654999999</v>
      </c>
      <c r="G316" s="6">
        <v>54679.524824940017</v>
      </c>
      <c r="H316" s="6">
        <v>281799.49921678001</v>
      </c>
      <c r="I316" s="6">
        <v>137426.71371044999</v>
      </c>
      <c r="J316" s="7">
        <v>419226.21292722999</v>
      </c>
      <c r="K316" s="5"/>
    </row>
    <row r="317" spans="1:11">
      <c r="A317" s="23">
        <v>44256</v>
      </c>
      <c r="B317" s="6">
        <v>48106.381854910003</v>
      </c>
      <c r="C317" s="6">
        <v>113236.59378398</v>
      </c>
      <c r="D317" s="6">
        <v>2361.8303324799999</v>
      </c>
      <c r="E317" s="6">
        <v>59118.239494629997</v>
      </c>
      <c r="F317" s="6">
        <v>64977.278794999998</v>
      </c>
      <c r="G317" s="6">
        <v>65350.151804840134</v>
      </c>
      <c r="H317" s="6">
        <v>353150.47606584011</v>
      </c>
      <c r="I317" s="6">
        <v>148003.46694659992</v>
      </c>
      <c r="J317" s="7">
        <v>501153.94301244</v>
      </c>
      <c r="K317" s="5"/>
    </row>
    <row r="318" spans="1:11">
      <c r="A318" s="23">
        <v>44287</v>
      </c>
      <c r="B318" s="6">
        <v>46436.808662839998</v>
      </c>
      <c r="C318" s="6">
        <v>109206.91919277</v>
      </c>
      <c r="D318" s="6">
        <v>13126.97066135</v>
      </c>
      <c r="E318" s="6">
        <v>56164.17197245</v>
      </c>
      <c r="F318" s="6">
        <v>79056.704746999996</v>
      </c>
      <c r="G318" s="6">
        <v>66388.548763429979</v>
      </c>
      <c r="H318" s="6">
        <v>370380.12399984</v>
      </c>
      <c r="I318" s="6">
        <v>152290.03410821001</v>
      </c>
      <c r="J318" s="7">
        <v>522670.15810805</v>
      </c>
      <c r="K318" s="5"/>
    </row>
    <row r="319" spans="1:11">
      <c r="A319" s="23">
        <v>44317</v>
      </c>
      <c r="B319" s="6">
        <v>60106.655541259999</v>
      </c>
      <c r="C319" s="6">
        <v>98560.30988393999</v>
      </c>
      <c r="D319" s="6">
        <v>2057.0377270899999</v>
      </c>
      <c r="E319" s="6">
        <v>48054.798331230006</v>
      </c>
      <c r="F319" s="6">
        <v>85057.291320000004</v>
      </c>
      <c r="G319" s="6">
        <v>61480.646551819984</v>
      </c>
      <c r="H319" s="6">
        <v>355316.73935534002</v>
      </c>
      <c r="I319" s="6">
        <v>151500.13635769</v>
      </c>
      <c r="J319" s="7">
        <v>506816.87571302999</v>
      </c>
      <c r="K319" s="5"/>
    </row>
    <row r="320" spans="1:11">
      <c r="A320" s="23">
        <v>44348</v>
      </c>
      <c r="B320" s="6">
        <v>86332.998127359999</v>
      </c>
      <c r="C320" s="6">
        <v>118811.66851299</v>
      </c>
      <c r="D320" s="6">
        <v>15900.18915776</v>
      </c>
      <c r="E320" s="6">
        <v>67051.117392889995</v>
      </c>
      <c r="F320" s="6">
        <v>74784.767884999994</v>
      </c>
      <c r="G320" s="6">
        <v>73385.588274069887</v>
      </c>
      <c r="H320" s="6">
        <v>436266.32935006986</v>
      </c>
      <c r="I320" s="6">
        <v>149558.15239585002</v>
      </c>
      <c r="J320" s="7">
        <v>585824.48174591991</v>
      </c>
      <c r="K320" s="5"/>
    </row>
    <row r="321" spans="1:11">
      <c r="A321" s="23">
        <v>44378</v>
      </c>
      <c r="B321" s="6">
        <v>56769.818304319997</v>
      </c>
      <c r="C321" s="6">
        <v>115777.43238225</v>
      </c>
      <c r="D321" s="6">
        <v>2978.1360788000002</v>
      </c>
      <c r="E321" s="6">
        <v>65935.118846550002</v>
      </c>
      <c r="F321" s="6">
        <v>77591.384739999994</v>
      </c>
      <c r="G321" s="6">
        <v>71840.11736990005</v>
      </c>
      <c r="H321" s="6">
        <v>390892.00772182003</v>
      </c>
      <c r="I321" s="6">
        <v>220724.68045051</v>
      </c>
      <c r="J321" s="7">
        <v>611616.68817233003</v>
      </c>
      <c r="K321" s="5"/>
    </row>
    <row r="322" spans="1:11">
      <c r="A322" s="23">
        <v>44409</v>
      </c>
      <c r="B322" s="6">
        <v>76908.970838530004</v>
      </c>
      <c r="C322" s="6">
        <v>120287.99235341999</v>
      </c>
      <c r="D322" s="6">
        <v>19845.17521713</v>
      </c>
      <c r="E322" s="6">
        <v>62709.019316650003</v>
      </c>
      <c r="F322" s="6">
        <v>76517.822220000002</v>
      </c>
      <c r="G322" s="6">
        <v>74123.925400429987</v>
      </c>
      <c r="H322" s="6">
        <v>430392.90534615994</v>
      </c>
      <c r="I322" s="6">
        <v>170179.18370426999</v>
      </c>
      <c r="J322" s="7">
        <v>600572.08905042987</v>
      </c>
      <c r="K322" s="5"/>
    </row>
    <row r="323" spans="1:11">
      <c r="A323" s="23">
        <v>44440</v>
      </c>
      <c r="B323" s="6">
        <v>66818.186240280003</v>
      </c>
      <c r="C323" s="6">
        <v>129207.63288394001</v>
      </c>
      <c r="D323" s="6">
        <v>7304.7833729399999</v>
      </c>
      <c r="E323" s="6">
        <v>71511.179431940007</v>
      </c>
      <c r="F323" s="6">
        <v>73874.592430000004</v>
      </c>
      <c r="G323" s="6">
        <v>84004.053015569923</v>
      </c>
      <c r="H323" s="6">
        <v>432720.42737466993</v>
      </c>
      <c r="I323" s="6">
        <v>177411.06493470998</v>
      </c>
      <c r="J323" s="7">
        <v>610131.49230937986</v>
      </c>
      <c r="K323" s="5"/>
    </row>
    <row r="324" spans="1:11">
      <c r="A324" s="23">
        <v>44470</v>
      </c>
      <c r="B324" s="6">
        <v>72529.293520389998</v>
      </c>
      <c r="C324" s="6">
        <v>121474.4043871</v>
      </c>
      <c r="D324" s="6">
        <v>14480.25435897</v>
      </c>
      <c r="E324" s="6">
        <v>69475.525643250003</v>
      </c>
      <c r="F324" s="6">
        <v>87669.323955</v>
      </c>
      <c r="G324" s="6">
        <v>81080.294866620039</v>
      </c>
      <c r="H324" s="6">
        <v>446709.09673133009</v>
      </c>
      <c r="I324" s="6">
        <v>180805.2500808101</v>
      </c>
      <c r="J324" s="7">
        <v>627514.3468121402</v>
      </c>
      <c r="K324" s="5"/>
    </row>
    <row r="325" spans="1:11">
      <c r="A325" s="23">
        <v>44501</v>
      </c>
      <c r="B325" s="6">
        <v>76305.081063220001</v>
      </c>
      <c r="C325" s="6">
        <v>133999.86824133</v>
      </c>
      <c r="D325" s="6">
        <v>5050.92450689</v>
      </c>
      <c r="E325" s="6">
        <v>70832.936331749996</v>
      </c>
      <c r="F325" s="6">
        <v>65955.900154999996</v>
      </c>
      <c r="G325" s="6">
        <v>86689.103551609966</v>
      </c>
      <c r="H325" s="6">
        <v>438833.81384979998</v>
      </c>
      <c r="I325" s="6">
        <v>190498.40215764998</v>
      </c>
      <c r="J325" s="7">
        <v>629332.2160074499</v>
      </c>
      <c r="K325" s="5"/>
    </row>
    <row r="326" spans="1:11">
      <c r="A326" s="23">
        <v>44531</v>
      </c>
      <c r="B326" s="6">
        <v>70264.447270119999</v>
      </c>
      <c r="C326" s="6">
        <v>148330.65902684</v>
      </c>
      <c r="D326" s="6">
        <v>12446.87574188</v>
      </c>
      <c r="E326" s="6">
        <v>83627.815975810008</v>
      </c>
      <c r="F326" s="6">
        <v>82605.117234999998</v>
      </c>
      <c r="G326" s="6">
        <v>105796.34033681988</v>
      </c>
      <c r="H326" s="6">
        <v>503071.2555864699</v>
      </c>
      <c r="I326" s="6">
        <v>206846.59903241001</v>
      </c>
      <c r="J326" s="7">
        <v>709917.85461887997</v>
      </c>
      <c r="K326" s="5"/>
    </row>
    <row r="327" spans="1:11">
      <c r="A327" s="23">
        <v>44562</v>
      </c>
      <c r="B327" s="6">
        <v>95475.186665999994</v>
      </c>
      <c r="C327" s="6">
        <v>156800.79439264999</v>
      </c>
      <c r="D327" s="6">
        <v>2066.0655944700002</v>
      </c>
      <c r="E327" s="6">
        <v>77525.187090259991</v>
      </c>
      <c r="F327" s="6">
        <v>65712.334505000006</v>
      </c>
      <c r="G327" s="6">
        <v>79735.660976250016</v>
      </c>
      <c r="H327" s="6">
        <v>477315.22922462999</v>
      </c>
      <c r="I327" s="6">
        <v>273915.47973004001</v>
      </c>
      <c r="J327" s="7">
        <v>751230.70895467</v>
      </c>
      <c r="K327" s="5"/>
    </row>
    <row r="328" spans="1:11">
      <c r="A328" s="23">
        <v>44593</v>
      </c>
      <c r="B328" s="6">
        <v>71853.435485520007</v>
      </c>
      <c r="C328" s="6">
        <v>129530.62906669</v>
      </c>
      <c r="D328" s="6">
        <v>11337.105708559999</v>
      </c>
      <c r="E328" s="6">
        <v>76678.161867329996</v>
      </c>
      <c r="F328" s="6">
        <v>90287.363889999993</v>
      </c>
      <c r="G328" s="6">
        <v>99325.999835740076</v>
      </c>
      <c r="H328" s="6">
        <v>479012.69585384004</v>
      </c>
      <c r="I328" s="6">
        <v>225342.92393398</v>
      </c>
      <c r="J328" s="7">
        <v>704355.61978782003</v>
      </c>
      <c r="K328" s="5"/>
    </row>
    <row r="329" spans="1:11">
      <c r="A329" s="23">
        <v>44621</v>
      </c>
      <c r="B329" s="6">
        <v>76516.999816880008</v>
      </c>
      <c r="C329" s="6">
        <v>181735.32062142002</v>
      </c>
      <c r="D329" s="6">
        <v>3652.5165474699998</v>
      </c>
      <c r="E329" s="6">
        <v>77161.098691020001</v>
      </c>
      <c r="F329" s="6">
        <v>137770.62371499999</v>
      </c>
      <c r="G329" s="6">
        <v>110098.3878401799</v>
      </c>
      <c r="H329" s="6">
        <v>586934.94723196991</v>
      </c>
      <c r="I329" s="6">
        <v>235589.21342898</v>
      </c>
      <c r="J329" s="7">
        <v>822524.16066094988</v>
      </c>
      <c r="K329" s="5"/>
    </row>
    <row r="330" spans="1:11">
      <c r="A330" s="23">
        <v>44652</v>
      </c>
      <c r="B330" s="6">
        <v>84299.831341619996</v>
      </c>
      <c r="C330" s="6">
        <v>179929.77773251</v>
      </c>
      <c r="D330" s="6">
        <v>12853.348015940001</v>
      </c>
      <c r="E330" s="6">
        <v>92643.75799463001</v>
      </c>
      <c r="F330" s="6">
        <v>83103.233549800003</v>
      </c>
      <c r="G330" s="6">
        <v>104752.63274199993</v>
      </c>
      <c r="H330" s="6">
        <v>557582.58137649996</v>
      </c>
      <c r="I330" s="6">
        <v>258396.69983215991</v>
      </c>
      <c r="J330" s="7">
        <v>815979.28120865987</v>
      </c>
      <c r="K330" s="5"/>
    </row>
    <row r="331" spans="1:11">
      <c r="A331" s="23">
        <v>44682</v>
      </c>
      <c r="B331" s="6">
        <v>132898.65218591999</v>
      </c>
      <c r="C331" s="6">
        <v>180584.50259998001</v>
      </c>
      <c r="D331" s="6">
        <v>4496.8540111000002</v>
      </c>
      <c r="E331" s="6">
        <v>90638.286996309995</v>
      </c>
      <c r="F331" s="6">
        <v>117325.564835</v>
      </c>
      <c r="G331" s="6">
        <v>117982.12000441994</v>
      </c>
      <c r="H331" s="6">
        <v>643925.98063272994</v>
      </c>
      <c r="I331" s="6">
        <v>269390.28263532999</v>
      </c>
      <c r="J331" s="7">
        <v>913316.26326805993</v>
      </c>
      <c r="K331" s="5"/>
    </row>
    <row r="332" spans="1:11">
      <c r="A332" s="23">
        <v>44713</v>
      </c>
      <c r="B332" s="6">
        <v>180706.40568401001</v>
      </c>
      <c r="C332" s="6">
        <v>202070.22085218001</v>
      </c>
      <c r="D332" s="6">
        <v>31130.544995839999</v>
      </c>
      <c r="E332" s="6">
        <v>109985.11225435001</v>
      </c>
      <c r="F332" s="6">
        <v>92124.513258089995</v>
      </c>
      <c r="G332" s="6">
        <v>126596.40335469984</v>
      </c>
      <c r="H332" s="6">
        <v>742613.20039916993</v>
      </c>
      <c r="I332" s="6">
        <v>281026.04062654992</v>
      </c>
      <c r="J332" s="7">
        <v>1023639.2410257198</v>
      </c>
      <c r="K332" s="5"/>
    </row>
    <row r="333" spans="1:11">
      <c r="A333" s="23">
        <v>44743</v>
      </c>
      <c r="B333" s="6">
        <v>133749.66558864</v>
      </c>
      <c r="C333" s="6">
        <v>218188.32864061999</v>
      </c>
      <c r="D333" s="6">
        <v>13898.55467949</v>
      </c>
      <c r="E333" s="6">
        <v>122102.81284267</v>
      </c>
      <c r="F333" s="6">
        <v>105921.142085</v>
      </c>
      <c r="G333" s="6">
        <v>134081.04467823997</v>
      </c>
      <c r="H333" s="6">
        <v>727941.54851465998</v>
      </c>
      <c r="I333" s="6">
        <v>384259.53379632003</v>
      </c>
      <c r="J333" s="7">
        <v>1112201.08231098</v>
      </c>
      <c r="K333" s="5"/>
    </row>
    <row r="334" spans="1:11">
      <c r="A334" s="23">
        <v>44774</v>
      </c>
      <c r="B334" s="6">
        <v>142418.56587958999</v>
      </c>
      <c r="C334" s="6">
        <v>222587.22140558998</v>
      </c>
      <c r="D334" s="6">
        <v>20866.296299360001</v>
      </c>
      <c r="E334" s="6">
        <v>114386.95352292</v>
      </c>
      <c r="F334" s="6">
        <v>70399.409864800007</v>
      </c>
      <c r="G334" s="6">
        <v>141241.69152962987</v>
      </c>
      <c r="H334" s="6">
        <v>711900.13850188989</v>
      </c>
      <c r="I334" s="6">
        <v>312747.69992426003</v>
      </c>
      <c r="J334" s="7">
        <v>1024647.8384261499</v>
      </c>
      <c r="K334" s="5"/>
    </row>
    <row r="335" spans="1:11">
      <c r="A335" s="23">
        <v>44805</v>
      </c>
      <c r="B335" s="6">
        <v>146308.85594956001</v>
      </c>
      <c r="C335" s="6">
        <v>239127.59111742998</v>
      </c>
      <c r="D335" s="6">
        <v>10267.190492899999</v>
      </c>
      <c r="E335" s="6">
        <v>135932.04030507</v>
      </c>
      <c r="F335" s="6">
        <v>267353.98834500002</v>
      </c>
      <c r="G335" s="6">
        <v>162496.58330863994</v>
      </c>
      <c r="H335" s="6">
        <v>961486.24951859983</v>
      </c>
      <c r="I335" s="6">
        <v>331393.20334019</v>
      </c>
      <c r="J335" s="7">
        <v>1292879.4528587898</v>
      </c>
      <c r="K335" s="5"/>
    </row>
    <row r="336" spans="1:11">
      <c r="A336" s="23">
        <v>44835</v>
      </c>
      <c r="B336" s="6">
        <v>176002.24621837999</v>
      </c>
      <c r="C336" s="6">
        <v>254106.64746132001</v>
      </c>
      <c r="D336" s="6">
        <v>19928.774486770002</v>
      </c>
      <c r="E336" s="6">
        <v>129582.18330999999</v>
      </c>
      <c r="F336" s="6">
        <v>229405.768465</v>
      </c>
      <c r="G336" s="6">
        <v>141210.36415327003</v>
      </c>
      <c r="H336" s="6">
        <v>950235.98409474001</v>
      </c>
      <c r="I336" s="6">
        <v>347656.21024862013</v>
      </c>
      <c r="J336" s="7">
        <v>1297892.1943433601</v>
      </c>
      <c r="K336" s="5"/>
    </row>
    <row r="337" spans="1:15">
      <c r="A337" s="23">
        <v>44866</v>
      </c>
      <c r="B337" s="6">
        <v>181021.78336919</v>
      </c>
      <c r="C337" s="6">
        <v>266804.10901145003</v>
      </c>
      <c r="D337" s="6">
        <v>7471.6376370899989</v>
      </c>
      <c r="E337" s="6">
        <v>136101.96316032999</v>
      </c>
      <c r="F337" s="6">
        <v>45657.855654999999</v>
      </c>
      <c r="G337" s="6">
        <v>157823.71425419999</v>
      </c>
      <c r="H337" s="6">
        <v>794881.06308726</v>
      </c>
      <c r="I337" s="6">
        <v>371188.20399237989</v>
      </c>
      <c r="J337" s="7">
        <v>1166069.2670796399</v>
      </c>
      <c r="K337" s="5"/>
    </row>
    <row r="338" spans="1:15">
      <c r="A338" s="23">
        <v>44896</v>
      </c>
      <c r="B338" s="6">
        <v>167061.94620551998</v>
      </c>
      <c r="C338" s="6">
        <v>279400.94241884002</v>
      </c>
      <c r="D338" s="6">
        <v>21764.123338019999</v>
      </c>
      <c r="E338" s="6">
        <v>155120.28069157997</v>
      </c>
      <c r="F338" s="6">
        <v>159575.3958</v>
      </c>
      <c r="G338" s="6">
        <v>177260.83119824005</v>
      </c>
      <c r="H338" s="6">
        <v>960183.51965220005</v>
      </c>
      <c r="I338" s="6">
        <v>388170.35204431991</v>
      </c>
      <c r="J338" s="7">
        <v>1348353.8716965199</v>
      </c>
      <c r="K338" s="5"/>
    </row>
    <row r="339" spans="1:15">
      <c r="A339" s="23">
        <v>44927</v>
      </c>
      <c r="B339" s="6">
        <v>189327.75242848002</v>
      </c>
      <c r="C339" s="6">
        <v>323255.78458316997</v>
      </c>
      <c r="D339" s="6">
        <v>8793.1062227399998</v>
      </c>
      <c r="E339" s="6">
        <v>152989.81744170998</v>
      </c>
      <c r="F339" s="6">
        <v>90154.446899999995</v>
      </c>
      <c r="G339" s="6">
        <v>135917.65413628996</v>
      </c>
      <c r="H339" s="6">
        <v>900438.56171238993</v>
      </c>
      <c r="I339" s="6">
        <v>565317.50673387013</v>
      </c>
      <c r="J339" s="7">
        <v>1465756.0684462599</v>
      </c>
      <c r="K339" s="5"/>
      <c r="N339" s="22"/>
      <c r="O339" s="22"/>
    </row>
    <row r="340" spans="1:15">
      <c r="A340" s="23">
        <v>44958</v>
      </c>
      <c r="B340" s="6">
        <v>141443.80851631</v>
      </c>
      <c r="C340" s="6">
        <v>255373.33430687001</v>
      </c>
      <c r="D340" s="6">
        <v>22136.689353680002</v>
      </c>
      <c r="E340" s="6">
        <v>151398.55426782998</v>
      </c>
      <c r="F340" s="6">
        <v>46252.520149999997</v>
      </c>
      <c r="G340" s="6">
        <v>127070.60504280007</v>
      </c>
      <c r="H340" s="6">
        <v>743675.51163749001</v>
      </c>
      <c r="I340" s="6">
        <v>469968.83692206</v>
      </c>
      <c r="J340" s="7">
        <v>1213644.34855955</v>
      </c>
      <c r="K340" s="5"/>
    </row>
    <row r="341" spans="1:15">
      <c r="A341" s="23">
        <v>44986</v>
      </c>
      <c r="B341" s="6">
        <v>157248.28163730999</v>
      </c>
      <c r="C341" s="6">
        <v>407019.56560532004</v>
      </c>
      <c r="D341" s="6">
        <v>9948.2395199999992</v>
      </c>
      <c r="E341" s="6">
        <v>174178.75449769001</v>
      </c>
      <c r="F341" s="6">
        <v>44099.267695000002</v>
      </c>
      <c r="G341" s="6">
        <v>175047.08541971992</v>
      </c>
      <c r="H341" s="6">
        <v>967541.19437504001</v>
      </c>
      <c r="I341" s="6">
        <v>496252.41471739009</v>
      </c>
      <c r="J341" s="7">
        <v>1463793.6090924302</v>
      </c>
      <c r="K341" s="5"/>
    </row>
    <row r="342" spans="1:15">
      <c r="A342" s="23">
        <v>45017</v>
      </c>
      <c r="B342" s="6">
        <v>163295.65007948002</v>
      </c>
      <c r="C342" s="6">
        <v>393094.85925365001</v>
      </c>
      <c r="D342" s="6">
        <v>22596.871339680001</v>
      </c>
      <c r="E342" s="6">
        <v>183196.11671267002</v>
      </c>
      <c r="F342" s="6">
        <v>53856.423775000003</v>
      </c>
      <c r="G342" s="6">
        <v>162040.28678343003</v>
      </c>
      <c r="H342" s="6">
        <v>978080.20794391003</v>
      </c>
      <c r="I342" s="6">
        <v>548187.38619096996</v>
      </c>
      <c r="J342" s="7">
        <v>1526267.59413488</v>
      </c>
      <c r="K342" s="5"/>
    </row>
    <row r="343" spans="1:15">
      <c r="A343" s="23">
        <v>45047</v>
      </c>
      <c r="B343" s="6">
        <v>286003.84516324999</v>
      </c>
      <c r="C343" s="6">
        <v>435293.55807443999</v>
      </c>
      <c r="D343" s="6">
        <v>10732.146972379998</v>
      </c>
      <c r="E343" s="6">
        <v>218206.66005141</v>
      </c>
      <c r="F343" s="6">
        <v>130924.92788</v>
      </c>
      <c r="G343" s="6">
        <v>292808.74950232008</v>
      </c>
      <c r="H343" s="6">
        <v>1373969.8876438001</v>
      </c>
      <c r="I343" s="6">
        <v>581804.63823865994</v>
      </c>
      <c r="J343" s="7">
        <v>1955774.5258824602</v>
      </c>
      <c r="K343" s="5"/>
    </row>
    <row r="344" spans="1:15">
      <c r="A344" s="23">
        <v>45078</v>
      </c>
      <c r="B344" s="6">
        <v>279131.95669634</v>
      </c>
      <c r="C344" s="6">
        <v>502326.25103018986</v>
      </c>
      <c r="D344" s="6">
        <v>74822.040513699991</v>
      </c>
      <c r="E344" s="6">
        <v>230569.75451345998</v>
      </c>
      <c r="F344" s="6">
        <v>215147.78166499999</v>
      </c>
      <c r="G344" s="6">
        <v>254630.54091846012</v>
      </c>
      <c r="H344" s="6">
        <v>1556628.3253371499</v>
      </c>
      <c r="I344" s="6">
        <v>598538.28854768001</v>
      </c>
      <c r="J344" s="7">
        <v>2155166.6138848299</v>
      </c>
      <c r="K344" s="5"/>
    </row>
    <row r="345" spans="1:15">
      <c r="A345" s="23">
        <v>45108</v>
      </c>
      <c r="B345" s="6">
        <v>242765.8605516</v>
      </c>
      <c r="C345" s="6">
        <v>511363.49265152001</v>
      </c>
      <c r="D345" s="6">
        <v>33057.20227414</v>
      </c>
      <c r="E345" s="6">
        <v>251846.29313232002</v>
      </c>
      <c r="F345" s="6">
        <v>52371.106679999997</v>
      </c>
      <c r="G345" s="6">
        <v>237331.53800021019</v>
      </c>
      <c r="H345" s="6">
        <v>1328735.4932897901</v>
      </c>
      <c r="I345" s="6">
        <v>874147.51341766992</v>
      </c>
      <c r="J345" s="7">
        <v>2202883.0067074602</v>
      </c>
      <c r="K345" s="5"/>
    </row>
    <row r="346" spans="1:15">
      <c r="A346" s="23">
        <v>45139</v>
      </c>
      <c r="B346" s="6">
        <v>304482.18190058001</v>
      </c>
      <c r="C346" s="6">
        <v>597863.72149259993</v>
      </c>
      <c r="D346" s="6">
        <v>44811.398469629996</v>
      </c>
      <c r="E346" s="6">
        <v>272481.99869790999</v>
      </c>
      <c r="F346" s="6">
        <v>99260.072650000002</v>
      </c>
      <c r="G346" s="6">
        <v>427942.16359276022</v>
      </c>
      <c r="H346" s="6">
        <v>1746841.53680348</v>
      </c>
      <c r="I346" s="6">
        <v>734318.11015669012</v>
      </c>
      <c r="J346" s="7">
        <v>2481159.64696017</v>
      </c>
      <c r="K346" s="5"/>
    </row>
    <row r="347" spans="1:15">
      <c r="A347" s="23">
        <v>45170</v>
      </c>
      <c r="B347" s="6">
        <v>273097.14124254999</v>
      </c>
      <c r="C347" s="6">
        <v>701883.53884557006</v>
      </c>
      <c r="D347" s="6">
        <v>21894.563002759998</v>
      </c>
      <c r="E347" s="6">
        <v>310175.48354998999</v>
      </c>
      <c r="F347" s="6">
        <v>109037.48805499999</v>
      </c>
      <c r="G347" s="6">
        <v>444660.60977431969</v>
      </c>
      <c r="H347" s="6">
        <v>1860748.8244701899</v>
      </c>
      <c r="I347" s="6">
        <v>741110.21590202011</v>
      </c>
      <c r="J347" s="7">
        <v>2601859.0403722101</v>
      </c>
      <c r="K347" s="5"/>
    </row>
    <row r="348" spans="1:15">
      <c r="A348" s="23">
        <v>45200</v>
      </c>
      <c r="B348" s="6">
        <v>337065.16425799998</v>
      </c>
      <c r="C348" s="6">
        <v>652586.91478186997</v>
      </c>
      <c r="D348" s="6">
        <v>35257.493167640001</v>
      </c>
      <c r="E348" s="6">
        <v>346858.11136273999</v>
      </c>
      <c r="F348" s="6">
        <v>154768.183425</v>
      </c>
      <c r="G348" s="6">
        <v>492708.66229434032</v>
      </c>
      <c r="H348" s="6">
        <v>2019244.5292895902</v>
      </c>
      <c r="I348" s="6">
        <v>786170.66587069992</v>
      </c>
      <c r="J348" s="7">
        <v>2805415.1951602902</v>
      </c>
      <c r="K348" s="5"/>
    </row>
    <row r="349" spans="1:15">
      <c r="A349" s="23">
        <v>45231</v>
      </c>
      <c r="B349" s="6">
        <v>318764.22069232003</v>
      </c>
      <c r="C349" s="6">
        <v>722139.88008860999</v>
      </c>
      <c r="D349" s="6">
        <v>33779.136570189999</v>
      </c>
      <c r="E349" s="6">
        <v>375202.33624303999</v>
      </c>
      <c r="F349" s="6">
        <v>105490.53091</v>
      </c>
      <c r="G349" s="6">
        <v>425550.28094275994</v>
      </c>
      <c r="H349" s="6">
        <v>1980926.3854469198</v>
      </c>
      <c r="I349" s="6">
        <v>913749.85235221998</v>
      </c>
      <c r="J349" s="7">
        <v>2894676.2377991397</v>
      </c>
      <c r="K349" s="5"/>
    </row>
    <row r="350" spans="1:15">
      <c r="A350" s="23">
        <v>45261</v>
      </c>
      <c r="B350" s="6">
        <v>216885.41136725</v>
      </c>
      <c r="C350" s="6">
        <v>838309.08331688005</v>
      </c>
      <c r="D350" s="6">
        <v>57385.196330489998</v>
      </c>
      <c r="E350" s="6">
        <v>340825.28356913</v>
      </c>
      <c r="F350" s="6">
        <v>369736.855965</v>
      </c>
      <c r="G350" s="6">
        <v>586414.65479863994</v>
      </c>
      <c r="H350" s="6">
        <v>2409556.4853473902</v>
      </c>
      <c r="I350" s="6">
        <v>986098.73686201987</v>
      </c>
      <c r="J350" s="7">
        <v>3395655.2222094098</v>
      </c>
      <c r="K350" s="5"/>
    </row>
    <row r="351" spans="1:15">
      <c r="A351" s="23">
        <v>45292</v>
      </c>
      <c r="B351" s="6">
        <v>404902.52542055998</v>
      </c>
      <c r="C351" s="6">
        <v>1309512.85124117</v>
      </c>
      <c r="D351" s="6">
        <v>12155.052958819999</v>
      </c>
      <c r="E351" s="6">
        <v>532937.22839496995</v>
      </c>
      <c r="F351" s="6">
        <v>608416.40090500005</v>
      </c>
      <c r="G351" s="6">
        <v>839029.00626968918</v>
      </c>
      <c r="H351" s="6">
        <v>3706953.0651902091</v>
      </c>
      <c r="I351" s="6">
        <v>1505322.73926243</v>
      </c>
      <c r="J351" s="7">
        <v>5212275.8044526391</v>
      </c>
      <c r="K351" s="5"/>
    </row>
    <row r="352" spans="1:15">
      <c r="A352" s="23">
        <v>45323</v>
      </c>
      <c r="B352" s="6">
        <v>372146.96138246998</v>
      </c>
      <c r="C352" s="6">
        <v>1161615.90576719</v>
      </c>
      <c r="D352" s="6">
        <v>28962.433509720002</v>
      </c>
      <c r="E352" s="6">
        <v>560048.1518874499</v>
      </c>
      <c r="F352" s="6">
        <v>253904.154045</v>
      </c>
      <c r="G352" s="6">
        <v>920951.11015017005</v>
      </c>
      <c r="H352" s="6">
        <v>3297628.7167420001</v>
      </c>
      <c r="I352" s="6">
        <v>1380582.6097343799</v>
      </c>
      <c r="J352" s="7">
        <v>4678211.3264763802</v>
      </c>
      <c r="K352" s="5"/>
    </row>
    <row r="353" spans="1:11">
      <c r="A353" s="23">
        <v>45352</v>
      </c>
      <c r="B353" s="6">
        <v>330834.25386821001</v>
      </c>
      <c r="C353" s="6">
        <v>1129719.36496424</v>
      </c>
      <c r="D353" s="6">
        <v>6405.3913314000001</v>
      </c>
      <c r="E353" s="6">
        <v>589072.97483923996</v>
      </c>
      <c r="F353" s="6">
        <v>268919.90434000001</v>
      </c>
      <c r="G353" s="6">
        <v>1059473.0874425094</v>
      </c>
      <c r="H353" s="6">
        <v>3384424.9767855993</v>
      </c>
      <c r="I353" s="6">
        <v>1546832.72233996</v>
      </c>
      <c r="J353" s="7">
        <v>4931257.6991255591</v>
      </c>
      <c r="K353" s="5"/>
    </row>
    <row r="354" spans="1:11">
      <c r="A354" s="23">
        <v>45383</v>
      </c>
      <c r="B354" s="6">
        <v>454665.14201181999</v>
      </c>
      <c r="C354" s="6">
        <v>1460064.04109303</v>
      </c>
      <c r="D354" s="6">
        <v>29888.439712799998</v>
      </c>
      <c r="E354" s="6">
        <v>600619.57044697995</v>
      </c>
      <c r="F354" s="6">
        <v>332207.19729500002</v>
      </c>
      <c r="G354" s="6">
        <v>1060131.1527876714</v>
      </c>
      <c r="H354" s="6">
        <v>3937575.543347301</v>
      </c>
      <c r="I354" s="6">
        <v>1734115.08406892</v>
      </c>
      <c r="J354" s="7">
        <v>5671690.6274162214</v>
      </c>
      <c r="K354" s="5"/>
    </row>
    <row r="355" spans="1:11">
      <c r="A355" s="23">
        <v>45413</v>
      </c>
      <c r="B355" s="6">
        <v>2114506.39500975</v>
      </c>
      <c r="C355" s="6">
        <v>1359161.4514609498</v>
      </c>
      <c r="D355" s="6">
        <v>9826.4983362300009</v>
      </c>
      <c r="E355" s="6">
        <v>626860.8806427099</v>
      </c>
      <c r="F355" s="6">
        <v>712916.10036499996</v>
      </c>
      <c r="G355" s="6">
        <v>1196893.9111027904</v>
      </c>
      <c r="H355" s="6">
        <v>6020165.2369174296</v>
      </c>
      <c r="I355" s="6">
        <v>1970538.1875407</v>
      </c>
      <c r="J355" s="7">
        <v>7990703.4244581293</v>
      </c>
      <c r="K355" s="5"/>
    </row>
    <row r="356" spans="1:11">
      <c r="A356" s="23">
        <v>45444</v>
      </c>
      <c r="B356" s="6">
        <v>772629.32637707994</v>
      </c>
      <c r="C356" s="6">
        <v>1386619.9997882501</v>
      </c>
      <c r="D356" s="6">
        <v>121009.85183705999</v>
      </c>
      <c r="E356" s="6">
        <v>870373.30474056001</v>
      </c>
      <c r="F356" s="6">
        <v>394632.52040500002</v>
      </c>
      <c r="G356" s="6">
        <v>1198867.8323583892</v>
      </c>
      <c r="H356" s="6">
        <v>4744132.8355063396</v>
      </c>
      <c r="I356" s="6">
        <v>2008060.1113317299</v>
      </c>
      <c r="J356" s="7">
        <v>6752192.9468380697</v>
      </c>
      <c r="K356" s="5"/>
    </row>
    <row r="357" spans="1:11">
      <c r="A357" s="23">
        <v>45474</v>
      </c>
      <c r="B357" s="6">
        <v>699882.07608091005</v>
      </c>
      <c r="C357" s="6">
        <v>1739154.3226288701</v>
      </c>
      <c r="D357" s="6">
        <v>9511.7691487899992</v>
      </c>
      <c r="E357" s="6">
        <v>863209.40613668994</v>
      </c>
      <c r="F357" s="6">
        <v>536234.00332500006</v>
      </c>
      <c r="G357" s="6">
        <v>1337066.1279799012</v>
      </c>
      <c r="H357" s="6">
        <v>5185057.7053001607</v>
      </c>
      <c r="I357" s="6">
        <v>2883775.6602163799</v>
      </c>
      <c r="J357" s="7">
        <v>8068833.3655165406</v>
      </c>
      <c r="K357" s="5"/>
    </row>
    <row r="358" spans="1:11">
      <c r="A358" s="23">
        <v>45505</v>
      </c>
      <c r="B358" s="6">
        <v>721677.79541201005</v>
      </c>
      <c r="C358" s="6">
        <v>1720642.1968236398</v>
      </c>
      <c r="D358" s="6">
        <v>95018.990976289992</v>
      </c>
      <c r="E358" s="6">
        <v>905096.15291958</v>
      </c>
      <c r="F358" s="6">
        <v>419596.72107500001</v>
      </c>
      <c r="G358" s="6">
        <v>1302712.1860993709</v>
      </c>
      <c r="H358" s="6">
        <v>5164744.0433058906</v>
      </c>
      <c r="I358" s="6">
        <v>2290132.023040399</v>
      </c>
      <c r="J358" s="7">
        <v>7454876.0663462896</v>
      </c>
      <c r="K358" s="5"/>
    </row>
    <row r="359" spans="1:11">
      <c r="A359" s="23">
        <v>45536</v>
      </c>
      <c r="B359" s="6">
        <v>725931.49816088006</v>
      </c>
      <c r="C359" s="6">
        <v>1788537.3091593899</v>
      </c>
      <c r="D359" s="6">
        <v>356711.76317990001</v>
      </c>
      <c r="E359" s="6">
        <v>854269.19016662997</v>
      </c>
      <c r="F359" s="6">
        <v>476218.51006</v>
      </c>
      <c r="G359" s="6">
        <v>1226383.5187164694</v>
      </c>
      <c r="H359" s="6">
        <v>5428051.7894432694</v>
      </c>
      <c r="I359" s="6">
        <v>2407166.3863287498</v>
      </c>
      <c r="J359" s="7">
        <v>7835218.1757720187</v>
      </c>
      <c r="K359" s="5"/>
    </row>
    <row r="360" spans="1:11">
      <c r="A360" s="23">
        <v>45566</v>
      </c>
      <c r="B360" s="6">
        <v>757570.20172720996</v>
      </c>
      <c r="C360" s="6">
        <v>1909430.8429409999</v>
      </c>
      <c r="D360" s="6">
        <v>101589.20996887</v>
      </c>
      <c r="E360" s="6">
        <v>933109.31833438005</v>
      </c>
      <c r="F360" s="6">
        <v>573725.05590143008</v>
      </c>
      <c r="G360" s="6">
        <v>1300864.3897862695</v>
      </c>
      <c r="H360" s="6">
        <v>5576289.0186591595</v>
      </c>
      <c r="I360" s="6">
        <v>2530218.672336</v>
      </c>
      <c r="J360" s="7">
        <v>8106507.6909951596</v>
      </c>
      <c r="K360" s="5"/>
    </row>
    <row r="361" spans="1:11">
      <c r="A361" s="23">
        <v>45597</v>
      </c>
      <c r="B361" s="6">
        <v>876505.51177496999</v>
      </c>
      <c r="C361" s="6">
        <v>1845933.0623141001</v>
      </c>
      <c r="D361" s="6">
        <v>58626.30468026</v>
      </c>
      <c r="E361" s="6">
        <v>984843.34828252008</v>
      </c>
      <c r="F361" s="6">
        <v>560779.0440898299</v>
      </c>
      <c r="G361" s="6">
        <v>1231987.1696845917</v>
      </c>
      <c r="H361" s="6">
        <v>5558674.4408262717</v>
      </c>
      <c r="I361" s="6">
        <v>2627469.6219631201</v>
      </c>
      <c r="J361" s="7">
        <v>8186144.0627893917</v>
      </c>
      <c r="K361" s="5"/>
    </row>
    <row r="362" spans="1:11">
      <c r="A362" s="23">
        <v>45627</v>
      </c>
      <c r="B362" s="6">
        <v>694851.29068335996</v>
      </c>
      <c r="C362" s="6">
        <v>1868550.0031425101</v>
      </c>
      <c r="D362" s="6">
        <v>36499.509853039999</v>
      </c>
      <c r="E362" s="6">
        <v>956679.66307258001</v>
      </c>
      <c r="F362" s="6">
        <v>557429.03365460003</v>
      </c>
      <c r="G362" s="6">
        <v>1069500.8512923005</v>
      </c>
      <c r="H362" s="6">
        <v>5183510.3516983902</v>
      </c>
      <c r="I362" s="6">
        <v>2688508.3130173199</v>
      </c>
      <c r="J362" s="7">
        <v>7872018.6647157101</v>
      </c>
      <c r="K362" s="5"/>
    </row>
    <row r="363" spans="1:11">
      <c r="A363" s="23">
        <v>45658</v>
      </c>
      <c r="B363" s="6">
        <v>1029939.26533592</v>
      </c>
      <c r="C363" s="6">
        <v>2394144.8835374904</v>
      </c>
      <c r="D363" s="6">
        <v>18271.838281240001</v>
      </c>
      <c r="E363" s="6">
        <v>1086915.17863999</v>
      </c>
      <c r="F363" s="6">
        <v>517108.20223</v>
      </c>
      <c r="G363" s="6">
        <v>970203.69022344146</v>
      </c>
      <c r="H363" s="6">
        <v>6016583.0582480812</v>
      </c>
      <c r="I363" s="6">
        <v>3853397.273082199</v>
      </c>
      <c r="J363" s="7">
        <v>9869980.3313302808</v>
      </c>
      <c r="K363" s="5"/>
    </row>
    <row r="364" spans="1:11">
      <c r="A364" s="23">
        <v>45689</v>
      </c>
      <c r="B364" s="6">
        <v>813895.59686197992</v>
      </c>
      <c r="C364" s="6">
        <v>2047807.63693495</v>
      </c>
      <c r="D364" s="6">
        <v>25525.34412672</v>
      </c>
      <c r="E364" s="6">
        <v>976645.62995492003</v>
      </c>
      <c r="F364" s="6">
        <v>472577.96746499999</v>
      </c>
      <c r="G364" s="6">
        <v>939522.03575440031</v>
      </c>
      <c r="H364" s="6">
        <v>5275974.2110979706</v>
      </c>
      <c r="I364" s="6">
        <v>3026695.01445464</v>
      </c>
      <c r="J364" s="7">
        <v>8302669.2255526111</v>
      </c>
      <c r="K364" s="5"/>
    </row>
    <row r="365" spans="1:11">
      <c r="A365" s="23">
        <v>45717</v>
      </c>
      <c r="B365" s="6">
        <v>681515.88765020994</v>
      </c>
      <c r="C365" s="6">
        <v>1921979.24915655</v>
      </c>
      <c r="D365" s="6">
        <v>11807.94934897</v>
      </c>
      <c r="E365" s="6">
        <v>924867.66225095</v>
      </c>
      <c r="F365" s="6">
        <v>561233.74301500001</v>
      </c>
      <c r="G365" s="6">
        <v>919060.83854165953</v>
      </c>
      <c r="H365" s="6">
        <v>5020465.3299633395</v>
      </c>
      <c r="I365" s="6">
        <v>3082710.0367195602</v>
      </c>
      <c r="J365" s="7">
        <v>8103175.3666829001</v>
      </c>
      <c r="K365" s="5"/>
    </row>
    <row r="366" spans="1:11">
      <c r="A366" s="23">
        <v>45748</v>
      </c>
      <c r="B366" s="6">
        <v>799245.76456231996</v>
      </c>
      <c r="C366" s="6">
        <v>2048615.4312457801</v>
      </c>
      <c r="D366" s="6">
        <v>21906.974782049998</v>
      </c>
      <c r="E366" s="6">
        <v>1035324.28409172</v>
      </c>
      <c r="F366" s="6">
        <v>653810.02792498004</v>
      </c>
      <c r="G366" s="6">
        <v>989909.22191129066</v>
      </c>
      <c r="H366" s="6">
        <v>5548811.7045181412</v>
      </c>
      <c r="I366" s="6">
        <v>3210067.5097662299</v>
      </c>
      <c r="J366" s="7">
        <v>8758879.2142843716</v>
      </c>
      <c r="K366" s="5"/>
    </row>
    <row r="367" spans="1:11">
      <c r="A367" s="23">
        <v>45778</v>
      </c>
      <c r="B367" s="6">
        <v>1651079.7740322801</v>
      </c>
      <c r="C367" s="6">
        <v>1936003.94974692</v>
      </c>
      <c r="D367" s="6">
        <v>14139.123942440001</v>
      </c>
      <c r="E367" s="6">
        <v>1105286.49845728</v>
      </c>
      <c r="F367" s="6">
        <v>648664.73960003001</v>
      </c>
      <c r="G367" s="6">
        <v>1049118.0359452311</v>
      </c>
      <c r="H367" s="6">
        <v>6404292.1217241809</v>
      </c>
      <c r="I367" s="6">
        <v>3246171.7683428302</v>
      </c>
      <c r="J367" s="7">
        <v>9650463.8900670111</v>
      </c>
      <c r="K367" s="5"/>
    </row>
    <row r="368" spans="1:11">
      <c r="A368" s="23">
        <v>45809</v>
      </c>
      <c r="B368" s="6">
        <v>753137.92293490004</v>
      </c>
      <c r="C368" s="6">
        <v>2262619.3998025698</v>
      </c>
      <c r="D368" s="6">
        <v>438781.25458831002</v>
      </c>
      <c r="E368" s="6">
        <v>1054560.29298699</v>
      </c>
      <c r="F368" s="6">
        <v>1127851.6044566599</v>
      </c>
      <c r="G368" s="6">
        <v>1069472.9232232207</v>
      </c>
      <c r="H368" s="6">
        <v>6706423.397992651</v>
      </c>
      <c r="I368" s="6">
        <v>3179716.0144519703</v>
      </c>
      <c r="J368" s="7">
        <v>9886139.4124446213</v>
      </c>
      <c r="K368" s="5"/>
    </row>
    <row r="369" spans="1:11">
      <c r="A369" s="23">
        <v>45839</v>
      </c>
      <c r="B369" s="6">
        <v>1104535.3729876499</v>
      </c>
      <c r="C369" s="6">
        <v>2214322.5387346298</v>
      </c>
      <c r="D369" s="6">
        <v>43116.773485650003</v>
      </c>
      <c r="E369" s="6">
        <v>1276873.4506758</v>
      </c>
      <c r="F369" s="6">
        <v>1146652.0603044799</v>
      </c>
      <c r="G369" s="6">
        <v>1096683.6016143197</v>
      </c>
      <c r="H369" s="6">
        <v>6882183.7978025293</v>
      </c>
      <c r="I369" s="6">
        <v>4361394.86917275</v>
      </c>
      <c r="J369" s="7">
        <v>11243578.666975278</v>
      </c>
      <c r="K369" s="5"/>
    </row>
    <row r="370" spans="1:11">
      <c r="A370" s="23">
        <v>45870</v>
      </c>
      <c r="B370" s="6">
        <v>986174.11488536</v>
      </c>
      <c r="C370" s="6">
        <v>2319581.4293498299</v>
      </c>
      <c r="D370" s="6">
        <v>41475.806663160001</v>
      </c>
      <c r="E370" s="6">
        <v>1228176.36732778</v>
      </c>
      <c r="F370" s="6">
        <v>377366.78769000003</v>
      </c>
      <c r="G370" s="6">
        <v>1127420.1809137994</v>
      </c>
      <c r="H370" s="6">
        <v>6080194.6868299292</v>
      </c>
      <c r="I370" s="6">
        <v>3276810.6272860202</v>
      </c>
      <c r="J370" s="7">
        <v>9357005.314115949</v>
      </c>
      <c r="K370" s="5"/>
    </row>
    <row r="371" spans="1:11">
      <c r="A371" s="23">
        <v>45901</v>
      </c>
      <c r="B371" s="6">
        <v>904601.27207040007</v>
      </c>
      <c r="C371" s="6">
        <v>2371369.7027832097</v>
      </c>
      <c r="D371" s="6">
        <v>37327.773002640002</v>
      </c>
      <c r="E371" s="6">
        <v>1183900.2573835801</v>
      </c>
      <c r="F371" s="6">
        <v>513647.55107500002</v>
      </c>
      <c r="G371" s="6">
        <v>1288497.2055222588</v>
      </c>
      <c r="H371" s="6">
        <v>6299343.7618370885</v>
      </c>
      <c r="I371" s="6">
        <v>3297633.3851021403</v>
      </c>
      <c r="J371" s="7">
        <v>9596977.1469392292</v>
      </c>
      <c r="K371" s="5"/>
    </row>
    <row r="372" spans="1:11">
      <c r="A372" s="23">
        <v>45931</v>
      </c>
      <c r="B372" s="6">
        <v>1029228.60253382</v>
      </c>
      <c r="C372" s="6">
        <v>2510046.9246734101</v>
      </c>
      <c r="D372" s="6">
        <v>36837.987947790003</v>
      </c>
      <c r="E372" s="6">
        <v>1317466.4059528101</v>
      </c>
      <c r="F372" s="6">
        <v>272385.78965499997</v>
      </c>
      <c r="G372" s="6">
        <v>1393439.0151764499</v>
      </c>
      <c r="H372" s="6">
        <v>6559404.7259392804</v>
      </c>
      <c r="I372" s="6">
        <v>3368259.2990345499</v>
      </c>
      <c r="J372" s="7">
        <v>9927664.0249738302</v>
      </c>
      <c r="K372" s="5"/>
    </row>
    <row r="373" spans="1:11">
      <c r="A373" s="23">
        <v>45962</v>
      </c>
      <c r="B373" s="6">
        <v>999594.35746137996</v>
      </c>
      <c r="C373" s="6">
        <v>2275072.5864865696</v>
      </c>
      <c r="D373" s="6">
        <v>21975.756398609999</v>
      </c>
      <c r="E373" s="6">
        <v>1207570.9202447101</v>
      </c>
      <c r="F373" s="6">
        <v>218104.78669499999</v>
      </c>
      <c r="G373" s="6">
        <v>1190754.7812217521</v>
      </c>
      <c r="H373" s="6">
        <v>5913073.1885080216</v>
      </c>
      <c r="I373" s="6">
        <v>3440239.7418121891</v>
      </c>
      <c r="J373" s="7">
        <v>9353312.9303202108</v>
      </c>
      <c r="K373" s="5"/>
    </row>
    <row r="374" spans="1:11">
      <c r="A374" s="23">
        <v>45992</v>
      </c>
      <c r="B374" s="6">
        <v>862594.47631633992</v>
      </c>
      <c r="C374" s="6">
        <v>2410867.4326385097</v>
      </c>
      <c r="D374" s="6">
        <v>36985.362790509986</v>
      </c>
      <c r="E374" s="6">
        <v>1371188.7980792199</v>
      </c>
      <c r="F374" s="6">
        <v>318551.04997499997</v>
      </c>
      <c r="G374" s="6">
        <v>1316363.4403190827</v>
      </c>
      <c r="H374" s="6">
        <v>6316550.5601186622</v>
      </c>
      <c r="I374" s="6">
        <v>3499731.0630784109</v>
      </c>
      <c r="J374" s="7">
        <v>9816281.6231970731</v>
      </c>
      <c r="K374" s="5"/>
    </row>
    <row r="375" spans="1:11">
      <c r="A375" s="23">
        <v>46023</v>
      </c>
      <c r="B375" s="6">
        <v>1363930.69911439</v>
      </c>
      <c r="C375" s="6">
        <v>2799045.7548535201</v>
      </c>
      <c r="D375" s="6">
        <v>20747.062873130002</v>
      </c>
      <c r="E375" s="6">
        <v>1356811.1011377301</v>
      </c>
      <c r="F375" s="6">
        <v>408094.98643500003</v>
      </c>
      <c r="G375" s="6">
        <v>1173761.1230173195</v>
      </c>
      <c r="H375" s="6">
        <v>7122390.7274310896</v>
      </c>
      <c r="I375" s="6">
        <v>4607937.0755989701</v>
      </c>
      <c r="J375" s="7">
        <v>11730327.803030059</v>
      </c>
      <c r="K375" s="5"/>
    </row>
    <row r="376" spans="1:11">
      <c r="A376" s="23">
        <v>46054</v>
      </c>
      <c r="B376" s="6">
        <v>1035709.4654386</v>
      </c>
      <c r="C376" s="6">
        <v>2346421.26421559</v>
      </c>
      <c r="D376" s="6">
        <v>29192.53543688</v>
      </c>
      <c r="E376" s="6">
        <v>1198406.6971727801</v>
      </c>
      <c r="F376" s="6">
        <v>382694.76788499998</v>
      </c>
      <c r="G376" s="6">
        <v>1066138.8155312696</v>
      </c>
      <c r="H376" s="6">
        <v>6058563.5456801197</v>
      </c>
      <c r="I376" s="6">
        <v>3804166.6880299803</v>
      </c>
      <c r="J376" s="7">
        <v>9862730.233710099</v>
      </c>
      <c r="K376" s="5"/>
    </row>
    <row r="377" spans="1:11">
      <c r="A377" s="23">
        <v>46082</v>
      </c>
      <c r="B377" s="9">
        <v>664261.12679463997</v>
      </c>
      <c r="C377" s="9">
        <v>2388666.8681558198</v>
      </c>
      <c r="D377" s="9">
        <v>14210.0424597</v>
      </c>
      <c r="E377" s="9">
        <v>1304313.1315422601</v>
      </c>
      <c r="F377" s="9">
        <v>413195.42927999998</v>
      </c>
      <c r="G377" s="6">
        <v>1195410.7697244603</v>
      </c>
      <c r="H377" s="10">
        <v>5980057.3679568795</v>
      </c>
      <c r="I377" s="10">
        <v>3980247.0039434806</v>
      </c>
      <c r="J377" s="7">
        <v>9960304.371900361</v>
      </c>
      <c r="K377" s="11"/>
    </row>
    <row r="378" spans="1:11">
      <c r="A378" s="23">
        <v>46113</v>
      </c>
      <c r="B378" s="9">
        <v>1002695.6949720101</v>
      </c>
      <c r="C378" s="9">
        <v>2680683.5966734104</v>
      </c>
      <c r="D378" s="9">
        <v>24403.181661530001</v>
      </c>
      <c r="E378" s="9">
        <v>1399060.7873462201</v>
      </c>
      <c r="F378" s="9">
        <v>629534.04995508003</v>
      </c>
      <c r="G378" s="6">
        <v>1290373.6906917393</v>
      </c>
      <c r="H378" s="10">
        <f>+J378-I378</f>
        <v>7026751.0012999903</v>
      </c>
      <c r="I378" s="10">
        <v>4073109.2464826498</v>
      </c>
      <c r="J378" s="7">
        <v>11099860.24778264</v>
      </c>
      <c r="K378" s="11"/>
    </row>
    <row r="379" spans="1:11">
      <c r="A379" s="23">
        <v>46143</v>
      </c>
      <c r="B379" s="9">
        <v>2875614.0489372001</v>
      </c>
      <c r="C379" s="9">
        <v>2314586.10237781</v>
      </c>
      <c r="D379" s="9">
        <v>25481.050403640002</v>
      </c>
      <c r="E379" s="9">
        <v>1419594.67008353</v>
      </c>
      <c r="F379" s="9">
        <v>516912.27152499999</v>
      </c>
      <c r="G379" s="6">
        <v>1232408.8221529974</v>
      </c>
      <c r="H379" s="10">
        <v>8384596.9654801777</v>
      </c>
      <c r="I379" s="10">
        <v>4118709.9834315395</v>
      </c>
      <c r="J379" s="7">
        <v>12503306.948911717</v>
      </c>
      <c r="K379" s="11"/>
    </row>
  </sheetData>
  <mergeCells count="1">
    <mergeCell ref="A1: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Recaudación nominal</vt:lpstr>
      <vt:lpstr>Recursos distribuidos a APN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Licencias1 OPC</dc:creator>
  <cp:lastModifiedBy>de Maya Marcela Laura</cp:lastModifiedBy>
  <dcterms:created xsi:type="dcterms:W3CDTF">2026-04-27T16:36:29Z</dcterms:created>
  <dcterms:modified xsi:type="dcterms:W3CDTF">2026-06-11T20:22:42Z</dcterms:modified>
</cp:coreProperties>
</file>